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762\Groups\Trade &amp; Transportation\Private\Templates\"/>
    </mc:Choice>
  </mc:AlternateContent>
  <xr:revisionPtr revIDLastSave="0" documentId="8_{7F42C8C9-DFA0-4D12-9688-C71AB7C3627F}" xr6:coauthVersionLast="47" xr6:coauthVersionMax="47" xr10:uidLastSave="{00000000-0000-0000-0000-000000000000}"/>
  <workbookProtection lockStructure="1"/>
  <bookViews>
    <workbookView xWindow="-28920" yWindow="-120" windowWidth="29040" windowHeight="15840" xr2:uid="{70846111-CBFA-4B7B-94E8-05FC9EB69DEC}"/>
  </bookViews>
  <sheets>
    <sheet name="Booking Request" sheetId="10" r:id="rId1"/>
    <sheet name="ISF Template" sheetId="11" r:id="rId2"/>
    <sheet name="Example Booking Form" sheetId="12" r:id="rId3"/>
    <sheet name="HIDE THIS SHEET" sheetId="7" state="hidden" r:id="rId4"/>
    <sheet name="Email Distribution" sheetId="5" state="hidden" r:id="rId5"/>
  </sheets>
  <definedNames>
    <definedName name="_xlnm._FilterDatabase" localSheetId="0" hidden="1">'Booking Request'!$A$23:$J$32</definedName>
    <definedName name="_xlnm._FilterDatabase" localSheetId="2" hidden="1">'Example Booking Form'!$A$23:$J$32</definedName>
    <definedName name="Country_List">'HIDE THIS SHEET'!$E$1:$F$233</definedName>
    <definedName name="Country_Territory__Name">'HIDE THIS SHEET'!$E$1:$E$233</definedName>
    <definedName name="DELIVERY_LOCATION" localSheetId="2">'Example Booking Form'!$K$36:$K$535</definedName>
    <definedName name="DELIVERY_LOCATION">'Booking Request'!$K$36:$K$535</definedName>
    <definedName name="HandlingUnit" localSheetId="2">HU[HandlingUnit]</definedName>
    <definedName name="HandlingUnit" localSheetId="1">HU[HandlingUnit]</definedName>
    <definedName name="HandlingUnit">HU[HandlingUnit]</definedName>
    <definedName name="ISO_Country_Code">'HIDE THIS SHEET'!$F$1:$F$233</definedName>
    <definedName name="MODE">'HIDE THIS SHEET'!$A$3:$A$10</definedName>
    <definedName name="_xlnm.Print_Area" localSheetId="0">'Booking Request'!$A$1:$K$50</definedName>
    <definedName name="_xlnm.Print_Area" localSheetId="2">'Example Booking Form'!Variable_Print_Area_Booking_Request</definedName>
    <definedName name="_xlnm.Print_Area" localSheetId="1">'ISF Template'!$A$1:$D$34</definedName>
    <definedName name="_xlnm.Print_Titles" localSheetId="0">'Booking Request'!$35:$35</definedName>
    <definedName name="_xlnm.Print_Titles" localSheetId="2">'Example Booking Form'!$35:$35</definedName>
    <definedName name="_xlnm.Print_Titles" localSheetId="1">'ISF Template'!$33:$33</definedName>
    <definedName name="Variable_Print_Area_Booking_Request" localSheetId="0">OFFSET('Booking Request'!$A$1,0,0,COUNTA('Booking Request'!$B$36:$B$535)+36,COLUMN('Booking Request'!$K$15))</definedName>
    <definedName name="Variable_Print_Area_Booking_Request" localSheetId="2">OFFSET('Example Booking Form'!$A$1,0,0,COUNTA('Example Booking Form'!$B$36:$B$535)+40,COLUMN('Example Booking Form'!$K$15))</definedName>
    <definedName name="Variable_Print_Area_ISF" localSheetId="1">OFFSET('ISF Template'!$A$1,0,0,COUNTIF('ISF Template'!$B$34:$B$534,"&lt;&gt;0")+33,4)</definedName>
    <definedName name="WURTHREF" localSheetId="2">'Example Booking Form'!$J$36:$J$535</definedName>
    <definedName name="WURTHREF">'Booking Request'!$J$36:$J$535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2" l="1"/>
  <c r="O32" i="12"/>
  <c r="F32" i="12"/>
  <c r="D32" i="12"/>
  <c r="O31" i="12"/>
  <c r="J31" i="12"/>
  <c r="K31" i="12" s="1"/>
  <c r="O30" i="12"/>
  <c r="K30" i="12"/>
  <c r="J30" i="12"/>
  <c r="O29" i="12"/>
  <c r="K29" i="12"/>
  <c r="J29" i="12"/>
  <c r="J28" i="12"/>
  <c r="K28" i="12" s="1"/>
  <c r="J27" i="12"/>
  <c r="K27" i="12" s="1"/>
  <c r="O26" i="12"/>
  <c r="K26" i="12"/>
  <c r="J26" i="12"/>
  <c r="O25" i="12"/>
  <c r="J25" i="12"/>
  <c r="K25" i="12" s="1"/>
  <c r="O24" i="12"/>
  <c r="J24" i="12"/>
  <c r="K24" i="12" s="1"/>
  <c r="O23" i="12"/>
  <c r="H5" i="12"/>
  <c r="H2" i="12"/>
  <c r="H2" i="10"/>
  <c r="B26" i="11"/>
  <c r="B25" i="11"/>
  <c r="B24" i="11"/>
  <c r="B23" i="11"/>
  <c r="B22" i="11"/>
  <c r="D31" i="11"/>
  <c r="D30" i="11"/>
  <c r="D29" i="11"/>
  <c r="D28" i="11"/>
  <c r="D27" i="11"/>
  <c r="D26" i="11"/>
  <c r="D25" i="11"/>
  <c r="D24" i="11"/>
  <c r="D23" i="11"/>
  <c r="D22" i="11"/>
  <c r="B31" i="11"/>
  <c r="B30" i="11"/>
  <c r="B29" i="11"/>
  <c r="B28" i="11"/>
  <c r="B27" i="11"/>
  <c r="D21" i="11"/>
  <c r="D20" i="11"/>
  <c r="D19" i="11"/>
  <c r="D18" i="11"/>
  <c r="D17" i="11"/>
  <c r="B21" i="11"/>
  <c r="B20" i="11"/>
  <c r="J24" i="10"/>
  <c r="K24" i="10" s="1"/>
  <c r="J25" i="10"/>
  <c r="K25" i="10" s="1"/>
  <c r="D32" i="10"/>
  <c r="F32" i="10"/>
  <c r="J26" i="10"/>
  <c r="K26" i="10" s="1"/>
  <c r="J27" i="10"/>
  <c r="K27" i="10" s="1"/>
  <c r="J28" i="10"/>
  <c r="K28" i="10" s="1"/>
  <c r="J29" i="10"/>
  <c r="K29" i="10" s="1"/>
  <c r="J30" i="10"/>
  <c r="K30" i="10" s="1"/>
  <c r="J31" i="10"/>
  <c r="K31" i="10" s="1"/>
  <c r="C3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D505" i="11"/>
  <c r="D506" i="11"/>
  <c r="D507" i="11"/>
  <c r="D508" i="11"/>
  <c r="D509" i="11"/>
  <c r="D510" i="11"/>
  <c r="D511" i="11"/>
  <c r="D512" i="11"/>
  <c r="D513" i="11"/>
  <c r="D514" i="11"/>
  <c r="D515" i="11"/>
  <c r="D516" i="11"/>
  <c r="D517" i="11"/>
  <c r="D518" i="11"/>
  <c r="D519" i="11"/>
  <c r="D520" i="11"/>
  <c r="D521" i="11"/>
  <c r="D522" i="11"/>
  <c r="D523" i="11"/>
  <c r="D524" i="11"/>
  <c r="D525" i="11"/>
  <c r="D526" i="11"/>
  <c r="D527" i="11"/>
  <c r="D528" i="11"/>
  <c r="D529" i="11"/>
  <c r="D530" i="11"/>
  <c r="D531" i="11"/>
  <c r="D532" i="11"/>
  <c r="D533" i="11"/>
  <c r="D534" i="11"/>
  <c r="D34" i="11"/>
  <c r="C534" i="11"/>
  <c r="B534" i="11"/>
  <c r="A534" i="11"/>
  <c r="C533" i="11"/>
  <c r="B533" i="11"/>
  <c r="A533" i="11"/>
  <c r="C532" i="11"/>
  <c r="B532" i="11"/>
  <c r="A532" i="11"/>
  <c r="C531" i="11"/>
  <c r="B531" i="11"/>
  <c r="A531" i="11"/>
  <c r="C530" i="11"/>
  <c r="B530" i="11"/>
  <c r="A530" i="11"/>
  <c r="C529" i="11"/>
  <c r="B529" i="11"/>
  <c r="A529" i="11"/>
  <c r="C528" i="11"/>
  <c r="B528" i="11"/>
  <c r="A528" i="11"/>
  <c r="C527" i="11"/>
  <c r="B527" i="11"/>
  <c r="A527" i="11"/>
  <c r="C526" i="11"/>
  <c r="B526" i="11"/>
  <c r="A526" i="11"/>
  <c r="C525" i="11"/>
  <c r="B525" i="11"/>
  <c r="A525" i="11"/>
  <c r="C524" i="11"/>
  <c r="B524" i="11"/>
  <c r="A524" i="11"/>
  <c r="C523" i="11"/>
  <c r="B523" i="11"/>
  <c r="A523" i="11"/>
  <c r="C522" i="11"/>
  <c r="B522" i="11"/>
  <c r="A522" i="11"/>
  <c r="C521" i="11"/>
  <c r="B521" i="11"/>
  <c r="A521" i="11"/>
  <c r="C520" i="11"/>
  <c r="B520" i="11"/>
  <c r="A520" i="11"/>
  <c r="C519" i="11"/>
  <c r="B519" i="11"/>
  <c r="A519" i="11"/>
  <c r="C518" i="11"/>
  <c r="B518" i="11"/>
  <c r="A518" i="11"/>
  <c r="C517" i="11"/>
  <c r="B517" i="11"/>
  <c r="A517" i="11"/>
  <c r="C516" i="11"/>
  <c r="B516" i="11"/>
  <c r="A516" i="11"/>
  <c r="C515" i="11"/>
  <c r="B515" i="11"/>
  <c r="A515" i="11"/>
  <c r="C514" i="11"/>
  <c r="B514" i="11"/>
  <c r="A514" i="11"/>
  <c r="C513" i="11"/>
  <c r="B513" i="11"/>
  <c r="A513" i="11"/>
  <c r="C512" i="11"/>
  <c r="B512" i="11"/>
  <c r="A512" i="11"/>
  <c r="C511" i="11"/>
  <c r="B511" i="11"/>
  <c r="A511" i="11"/>
  <c r="C510" i="11"/>
  <c r="B510" i="11"/>
  <c r="A510" i="11"/>
  <c r="C509" i="11"/>
  <c r="B509" i="11"/>
  <c r="A509" i="11"/>
  <c r="C508" i="11"/>
  <c r="B508" i="11"/>
  <c r="A508" i="11"/>
  <c r="C507" i="11"/>
  <c r="B507" i="11"/>
  <c r="A507" i="11"/>
  <c r="C506" i="11"/>
  <c r="B506" i="11"/>
  <c r="A506" i="11"/>
  <c r="C505" i="11"/>
  <c r="B505" i="11"/>
  <c r="A505" i="11"/>
  <c r="C504" i="11"/>
  <c r="B504" i="11"/>
  <c r="A504" i="11"/>
  <c r="C503" i="11"/>
  <c r="B503" i="11"/>
  <c r="A503" i="11"/>
  <c r="C502" i="11"/>
  <c r="B502" i="11"/>
  <c r="A502" i="11"/>
  <c r="C501" i="11"/>
  <c r="B501" i="11"/>
  <c r="A501" i="11"/>
  <c r="C500" i="11"/>
  <c r="B500" i="11"/>
  <c r="A500" i="11"/>
  <c r="C499" i="11"/>
  <c r="B499" i="11"/>
  <c r="A499" i="11"/>
  <c r="C498" i="11"/>
  <c r="B498" i="11"/>
  <c r="A498" i="11"/>
  <c r="C497" i="11"/>
  <c r="B497" i="11"/>
  <c r="A497" i="11"/>
  <c r="C496" i="11"/>
  <c r="B496" i="11"/>
  <c r="A496" i="11"/>
  <c r="C495" i="11"/>
  <c r="B495" i="11"/>
  <c r="A495" i="11"/>
  <c r="C494" i="11"/>
  <c r="B494" i="11"/>
  <c r="A494" i="11"/>
  <c r="C493" i="11"/>
  <c r="B493" i="11"/>
  <c r="A493" i="11"/>
  <c r="C492" i="11"/>
  <c r="B492" i="11"/>
  <c r="A492" i="11"/>
  <c r="C491" i="11"/>
  <c r="B491" i="11"/>
  <c r="A491" i="11"/>
  <c r="C490" i="11"/>
  <c r="B490" i="11"/>
  <c r="A490" i="11"/>
  <c r="C489" i="11"/>
  <c r="B489" i="11"/>
  <c r="A489" i="11"/>
  <c r="C488" i="11"/>
  <c r="B488" i="11"/>
  <c r="A488" i="11"/>
  <c r="C487" i="11"/>
  <c r="B487" i="11"/>
  <c r="A487" i="11"/>
  <c r="C486" i="11"/>
  <c r="B486" i="11"/>
  <c r="A486" i="11"/>
  <c r="C485" i="11"/>
  <c r="B485" i="11"/>
  <c r="A485" i="11"/>
  <c r="C484" i="11"/>
  <c r="B484" i="11"/>
  <c r="A484" i="11"/>
  <c r="C483" i="11"/>
  <c r="B483" i="11"/>
  <c r="A483" i="11"/>
  <c r="C482" i="11"/>
  <c r="B482" i="11"/>
  <c r="A482" i="11"/>
  <c r="C481" i="11"/>
  <c r="B481" i="11"/>
  <c r="A481" i="11"/>
  <c r="C480" i="11"/>
  <c r="B480" i="11"/>
  <c r="A480" i="11"/>
  <c r="C479" i="11"/>
  <c r="B479" i="11"/>
  <c r="A479" i="11"/>
  <c r="C478" i="11"/>
  <c r="B478" i="11"/>
  <c r="A478" i="11"/>
  <c r="C477" i="11"/>
  <c r="B477" i="11"/>
  <c r="A477" i="11"/>
  <c r="C476" i="11"/>
  <c r="B476" i="11"/>
  <c r="A476" i="11"/>
  <c r="C475" i="11"/>
  <c r="B475" i="11"/>
  <c r="A475" i="11"/>
  <c r="C474" i="11"/>
  <c r="B474" i="11"/>
  <c r="A474" i="11"/>
  <c r="C473" i="11"/>
  <c r="B473" i="11"/>
  <c r="A473" i="11"/>
  <c r="C472" i="11"/>
  <c r="B472" i="11"/>
  <c r="A472" i="11"/>
  <c r="C471" i="11"/>
  <c r="B471" i="11"/>
  <c r="A471" i="11"/>
  <c r="C470" i="11"/>
  <c r="B470" i="11"/>
  <c r="A470" i="11"/>
  <c r="C469" i="11"/>
  <c r="B469" i="11"/>
  <c r="A469" i="11"/>
  <c r="C468" i="11"/>
  <c r="B468" i="11"/>
  <c r="A468" i="11"/>
  <c r="C467" i="11"/>
  <c r="B467" i="11"/>
  <c r="A467" i="11"/>
  <c r="C466" i="11"/>
  <c r="B466" i="11"/>
  <c r="A466" i="11"/>
  <c r="C465" i="11"/>
  <c r="B465" i="11"/>
  <c r="A465" i="11"/>
  <c r="C464" i="11"/>
  <c r="B464" i="11"/>
  <c r="A464" i="11"/>
  <c r="C463" i="11"/>
  <c r="B463" i="11"/>
  <c r="A463" i="11"/>
  <c r="C462" i="11"/>
  <c r="B462" i="11"/>
  <c r="A462" i="11"/>
  <c r="C461" i="11"/>
  <c r="B461" i="11"/>
  <c r="A461" i="11"/>
  <c r="C460" i="11"/>
  <c r="B460" i="11"/>
  <c r="A460" i="11"/>
  <c r="C459" i="11"/>
  <c r="B459" i="11"/>
  <c r="A459" i="11"/>
  <c r="C458" i="11"/>
  <c r="B458" i="11"/>
  <c r="A458" i="11"/>
  <c r="C457" i="11"/>
  <c r="B457" i="11"/>
  <c r="A457" i="11"/>
  <c r="C456" i="11"/>
  <c r="B456" i="11"/>
  <c r="A456" i="11"/>
  <c r="C455" i="11"/>
  <c r="B455" i="11"/>
  <c r="A455" i="11"/>
  <c r="C454" i="11"/>
  <c r="B454" i="11"/>
  <c r="A454" i="11"/>
  <c r="C453" i="11"/>
  <c r="B453" i="11"/>
  <c r="A453" i="11"/>
  <c r="C452" i="11"/>
  <c r="B452" i="11"/>
  <c r="A452" i="11"/>
  <c r="C451" i="11"/>
  <c r="B451" i="11"/>
  <c r="A451" i="11"/>
  <c r="C450" i="11"/>
  <c r="B450" i="11"/>
  <c r="A450" i="11"/>
  <c r="C449" i="11"/>
  <c r="B449" i="11"/>
  <c r="A449" i="11"/>
  <c r="C448" i="11"/>
  <c r="B448" i="11"/>
  <c r="A448" i="11"/>
  <c r="C447" i="11"/>
  <c r="B447" i="11"/>
  <c r="A447" i="11"/>
  <c r="C446" i="11"/>
  <c r="B446" i="11"/>
  <c r="A446" i="11"/>
  <c r="C445" i="11"/>
  <c r="B445" i="11"/>
  <c r="A445" i="11"/>
  <c r="C444" i="11"/>
  <c r="B444" i="11"/>
  <c r="A444" i="11"/>
  <c r="C443" i="11"/>
  <c r="B443" i="11"/>
  <c r="A443" i="11"/>
  <c r="C442" i="11"/>
  <c r="B442" i="11"/>
  <c r="A442" i="11"/>
  <c r="C441" i="11"/>
  <c r="B441" i="11"/>
  <c r="A441" i="11"/>
  <c r="C440" i="11"/>
  <c r="B440" i="11"/>
  <c r="A440" i="11"/>
  <c r="C439" i="11"/>
  <c r="B439" i="11"/>
  <c r="A439" i="11"/>
  <c r="C438" i="11"/>
  <c r="B438" i="11"/>
  <c r="A438" i="11"/>
  <c r="C437" i="11"/>
  <c r="B437" i="11"/>
  <c r="A437" i="11"/>
  <c r="C436" i="11"/>
  <c r="B436" i="11"/>
  <c r="A436" i="11"/>
  <c r="C435" i="11"/>
  <c r="B435" i="11"/>
  <c r="A435" i="11"/>
  <c r="C434" i="11"/>
  <c r="B434" i="11"/>
  <c r="A434" i="11"/>
  <c r="C433" i="11"/>
  <c r="B433" i="11"/>
  <c r="A433" i="11"/>
  <c r="C432" i="11"/>
  <c r="B432" i="11"/>
  <c r="A432" i="11"/>
  <c r="C431" i="11"/>
  <c r="B431" i="11"/>
  <c r="A431" i="11"/>
  <c r="C430" i="11"/>
  <c r="B430" i="11"/>
  <c r="A430" i="11"/>
  <c r="C429" i="11"/>
  <c r="B429" i="11"/>
  <c r="A429" i="11"/>
  <c r="C428" i="11"/>
  <c r="B428" i="11"/>
  <c r="A428" i="11"/>
  <c r="C427" i="11"/>
  <c r="B427" i="11"/>
  <c r="A427" i="11"/>
  <c r="C426" i="11"/>
  <c r="B426" i="11"/>
  <c r="A426" i="11"/>
  <c r="C425" i="11"/>
  <c r="B425" i="11"/>
  <c r="A425" i="11"/>
  <c r="C424" i="11"/>
  <c r="B424" i="11"/>
  <c r="A424" i="11"/>
  <c r="C423" i="11"/>
  <c r="B423" i="11"/>
  <c r="A423" i="11"/>
  <c r="C422" i="11"/>
  <c r="B422" i="11"/>
  <c r="A422" i="11"/>
  <c r="C421" i="11"/>
  <c r="B421" i="11"/>
  <c r="A421" i="11"/>
  <c r="C420" i="11"/>
  <c r="B420" i="11"/>
  <c r="A420" i="11"/>
  <c r="C419" i="11"/>
  <c r="B419" i="11"/>
  <c r="A419" i="11"/>
  <c r="C418" i="11"/>
  <c r="B418" i="11"/>
  <c r="A418" i="11"/>
  <c r="C417" i="11"/>
  <c r="B417" i="11"/>
  <c r="A417" i="11"/>
  <c r="C416" i="11"/>
  <c r="B416" i="11"/>
  <c r="A416" i="11"/>
  <c r="C415" i="11"/>
  <c r="B415" i="11"/>
  <c r="A415" i="11"/>
  <c r="C414" i="11"/>
  <c r="B414" i="11"/>
  <c r="A414" i="11"/>
  <c r="C413" i="11"/>
  <c r="B413" i="11"/>
  <c r="A413" i="11"/>
  <c r="C412" i="11"/>
  <c r="B412" i="11"/>
  <c r="A412" i="11"/>
  <c r="C411" i="11"/>
  <c r="B411" i="11"/>
  <c r="A411" i="11"/>
  <c r="C410" i="11"/>
  <c r="B410" i="11"/>
  <c r="A410" i="11"/>
  <c r="C409" i="11"/>
  <c r="B409" i="11"/>
  <c r="A409" i="11"/>
  <c r="C408" i="11"/>
  <c r="B408" i="11"/>
  <c r="A408" i="11"/>
  <c r="C407" i="11"/>
  <c r="B407" i="11"/>
  <c r="A407" i="11"/>
  <c r="C406" i="11"/>
  <c r="B406" i="11"/>
  <c r="A406" i="11"/>
  <c r="C405" i="11"/>
  <c r="B405" i="11"/>
  <c r="A405" i="11"/>
  <c r="C404" i="11"/>
  <c r="B404" i="11"/>
  <c r="A404" i="11"/>
  <c r="C403" i="11"/>
  <c r="B403" i="11"/>
  <c r="A403" i="11"/>
  <c r="C402" i="11"/>
  <c r="B402" i="11"/>
  <c r="A402" i="11"/>
  <c r="C401" i="11"/>
  <c r="B401" i="11"/>
  <c r="A401" i="11"/>
  <c r="C400" i="11"/>
  <c r="B400" i="11"/>
  <c r="A400" i="11"/>
  <c r="C399" i="11"/>
  <c r="B399" i="11"/>
  <c r="A399" i="11"/>
  <c r="C398" i="11"/>
  <c r="B398" i="11"/>
  <c r="A398" i="11"/>
  <c r="C397" i="11"/>
  <c r="B397" i="11"/>
  <c r="A397" i="11"/>
  <c r="C396" i="11"/>
  <c r="B396" i="11"/>
  <c r="A396" i="11"/>
  <c r="C395" i="11"/>
  <c r="B395" i="11"/>
  <c r="A395" i="11"/>
  <c r="C394" i="11"/>
  <c r="B394" i="11"/>
  <c r="A394" i="11"/>
  <c r="C393" i="11"/>
  <c r="B393" i="11"/>
  <c r="A393" i="11"/>
  <c r="C392" i="11"/>
  <c r="B392" i="11"/>
  <c r="A392" i="11"/>
  <c r="C391" i="11"/>
  <c r="B391" i="11"/>
  <c r="A391" i="11"/>
  <c r="C390" i="11"/>
  <c r="B390" i="11"/>
  <c r="A390" i="11"/>
  <c r="C389" i="11"/>
  <c r="B389" i="11"/>
  <c r="A389" i="11"/>
  <c r="C388" i="11"/>
  <c r="B388" i="11"/>
  <c r="A388" i="11"/>
  <c r="C387" i="11"/>
  <c r="B387" i="11"/>
  <c r="A387" i="11"/>
  <c r="C386" i="11"/>
  <c r="B386" i="11"/>
  <c r="A386" i="11"/>
  <c r="C385" i="11"/>
  <c r="B385" i="11"/>
  <c r="A385" i="11"/>
  <c r="C384" i="11"/>
  <c r="B384" i="11"/>
  <c r="A384" i="11"/>
  <c r="C383" i="11"/>
  <c r="B383" i="11"/>
  <c r="A383" i="11"/>
  <c r="C382" i="11"/>
  <c r="B382" i="11"/>
  <c r="A382" i="11"/>
  <c r="C381" i="11"/>
  <c r="B381" i="11"/>
  <c r="A381" i="11"/>
  <c r="C380" i="11"/>
  <c r="B380" i="11"/>
  <c r="A380" i="11"/>
  <c r="C379" i="11"/>
  <c r="B379" i="11"/>
  <c r="A379" i="11"/>
  <c r="C378" i="11"/>
  <c r="B378" i="11"/>
  <c r="A378" i="11"/>
  <c r="C377" i="11"/>
  <c r="B377" i="11"/>
  <c r="A377" i="11"/>
  <c r="C376" i="11"/>
  <c r="B376" i="11"/>
  <c r="A376" i="11"/>
  <c r="C375" i="11"/>
  <c r="B375" i="11"/>
  <c r="A375" i="11"/>
  <c r="C374" i="11"/>
  <c r="B374" i="11"/>
  <c r="A374" i="11"/>
  <c r="C373" i="11"/>
  <c r="B373" i="11"/>
  <c r="A373" i="11"/>
  <c r="C372" i="11"/>
  <c r="B372" i="11"/>
  <c r="A372" i="11"/>
  <c r="C371" i="11"/>
  <c r="B371" i="11"/>
  <c r="A371" i="11"/>
  <c r="C370" i="11"/>
  <c r="B370" i="11"/>
  <c r="A370" i="11"/>
  <c r="C369" i="11"/>
  <c r="B369" i="11"/>
  <c r="A369" i="11"/>
  <c r="C368" i="11"/>
  <c r="B368" i="11"/>
  <c r="A368" i="11"/>
  <c r="C367" i="11"/>
  <c r="B367" i="11"/>
  <c r="A367" i="11"/>
  <c r="C366" i="11"/>
  <c r="B366" i="11"/>
  <c r="A366" i="11"/>
  <c r="C365" i="11"/>
  <c r="B365" i="11"/>
  <c r="A365" i="11"/>
  <c r="C364" i="11"/>
  <c r="B364" i="11"/>
  <c r="A364" i="11"/>
  <c r="C363" i="11"/>
  <c r="B363" i="11"/>
  <c r="A363" i="11"/>
  <c r="C362" i="11"/>
  <c r="B362" i="11"/>
  <c r="A362" i="11"/>
  <c r="C361" i="11"/>
  <c r="B361" i="11"/>
  <c r="A361" i="11"/>
  <c r="C360" i="11"/>
  <c r="B360" i="11"/>
  <c r="A360" i="11"/>
  <c r="C359" i="11"/>
  <c r="B359" i="11"/>
  <c r="A359" i="11"/>
  <c r="C358" i="11"/>
  <c r="B358" i="11"/>
  <c r="A358" i="11"/>
  <c r="C357" i="11"/>
  <c r="B357" i="11"/>
  <c r="A357" i="11"/>
  <c r="C356" i="11"/>
  <c r="B356" i="11"/>
  <c r="A356" i="11"/>
  <c r="C355" i="11"/>
  <c r="B355" i="11"/>
  <c r="A355" i="11"/>
  <c r="C354" i="11"/>
  <c r="B354" i="11"/>
  <c r="A354" i="11"/>
  <c r="C353" i="11"/>
  <c r="B353" i="11"/>
  <c r="A353" i="11"/>
  <c r="C352" i="11"/>
  <c r="B352" i="11"/>
  <c r="A352" i="11"/>
  <c r="C351" i="11"/>
  <c r="B351" i="11"/>
  <c r="A351" i="11"/>
  <c r="C350" i="11"/>
  <c r="B350" i="11"/>
  <c r="A350" i="11"/>
  <c r="C349" i="11"/>
  <c r="B349" i="11"/>
  <c r="A349" i="11"/>
  <c r="C348" i="11"/>
  <c r="B348" i="11"/>
  <c r="A348" i="11"/>
  <c r="C347" i="11"/>
  <c r="B347" i="11"/>
  <c r="A347" i="11"/>
  <c r="C346" i="11"/>
  <c r="B346" i="11"/>
  <c r="A346" i="11"/>
  <c r="C345" i="11"/>
  <c r="B345" i="11"/>
  <c r="A345" i="11"/>
  <c r="C344" i="11"/>
  <c r="B344" i="11"/>
  <c r="A344" i="11"/>
  <c r="C343" i="11"/>
  <c r="B343" i="11"/>
  <c r="A343" i="11"/>
  <c r="C342" i="11"/>
  <c r="B342" i="11"/>
  <c r="A342" i="11"/>
  <c r="C341" i="11"/>
  <c r="B341" i="11"/>
  <c r="A341" i="11"/>
  <c r="C340" i="11"/>
  <c r="B340" i="11"/>
  <c r="A340" i="11"/>
  <c r="C339" i="11"/>
  <c r="B339" i="11"/>
  <c r="A339" i="11"/>
  <c r="C338" i="11"/>
  <c r="B338" i="11"/>
  <c r="A338" i="11"/>
  <c r="C337" i="11"/>
  <c r="B337" i="11"/>
  <c r="A337" i="11"/>
  <c r="C336" i="11"/>
  <c r="B336" i="11"/>
  <c r="A336" i="11"/>
  <c r="C335" i="11"/>
  <c r="B335" i="11"/>
  <c r="A335" i="11"/>
  <c r="C334" i="11"/>
  <c r="B334" i="11"/>
  <c r="A334" i="11"/>
  <c r="C333" i="11"/>
  <c r="B333" i="11"/>
  <c r="A333" i="11"/>
  <c r="C332" i="11"/>
  <c r="B332" i="11"/>
  <c r="A332" i="11"/>
  <c r="C331" i="11"/>
  <c r="B331" i="11"/>
  <c r="A331" i="11"/>
  <c r="C330" i="11"/>
  <c r="B330" i="11"/>
  <c r="A330" i="11"/>
  <c r="C329" i="11"/>
  <c r="B329" i="11"/>
  <c r="A329" i="11"/>
  <c r="C328" i="11"/>
  <c r="B328" i="11"/>
  <c r="A328" i="11"/>
  <c r="C327" i="11"/>
  <c r="B327" i="11"/>
  <c r="A327" i="11"/>
  <c r="C326" i="11"/>
  <c r="B326" i="11"/>
  <c r="A326" i="11"/>
  <c r="C325" i="11"/>
  <c r="B325" i="11"/>
  <c r="A325" i="11"/>
  <c r="C324" i="11"/>
  <c r="B324" i="11"/>
  <c r="A324" i="11"/>
  <c r="C323" i="11"/>
  <c r="B323" i="11"/>
  <c r="A323" i="11"/>
  <c r="C322" i="11"/>
  <c r="B322" i="11"/>
  <c r="A322" i="11"/>
  <c r="C321" i="11"/>
  <c r="B321" i="11"/>
  <c r="A321" i="11"/>
  <c r="C320" i="11"/>
  <c r="B320" i="11"/>
  <c r="A320" i="11"/>
  <c r="C319" i="11"/>
  <c r="B319" i="11"/>
  <c r="A319" i="11"/>
  <c r="C318" i="11"/>
  <c r="B318" i="11"/>
  <c r="A318" i="11"/>
  <c r="C317" i="11"/>
  <c r="B317" i="11"/>
  <c r="A317" i="11"/>
  <c r="C316" i="11"/>
  <c r="B316" i="11"/>
  <c r="A316" i="11"/>
  <c r="C315" i="11"/>
  <c r="B315" i="11"/>
  <c r="A315" i="11"/>
  <c r="C314" i="11"/>
  <c r="B314" i="11"/>
  <c r="A314" i="11"/>
  <c r="C313" i="11"/>
  <c r="B313" i="11"/>
  <c r="A313" i="11"/>
  <c r="C312" i="11"/>
  <c r="B312" i="11"/>
  <c r="A312" i="11"/>
  <c r="C311" i="11"/>
  <c r="B311" i="11"/>
  <c r="A311" i="11"/>
  <c r="C310" i="11"/>
  <c r="B310" i="11"/>
  <c r="A310" i="11"/>
  <c r="C309" i="11"/>
  <c r="B309" i="11"/>
  <c r="A309" i="11"/>
  <c r="C308" i="11"/>
  <c r="B308" i="11"/>
  <c r="A308" i="11"/>
  <c r="C307" i="11"/>
  <c r="B307" i="11"/>
  <c r="A307" i="11"/>
  <c r="C306" i="11"/>
  <c r="B306" i="11"/>
  <c r="A306" i="11"/>
  <c r="C305" i="11"/>
  <c r="B305" i="11"/>
  <c r="A305" i="11"/>
  <c r="C304" i="11"/>
  <c r="B304" i="11"/>
  <c r="A304" i="11"/>
  <c r="C303" i="11"/>
  <c r="B303" i="11"/>
  <c r="A303" i="11"/>
  <c r="C302" i="11"/>
  <c r="B302" i="11"/>
  <c r="A302" i="11"/>
  <c r="C301" i="11"/>
  <c r="B301" i="11"/>
  <c r="A301" i="11"/>
  <c r="C300" i="11"/>
  <c r="B300" i="11"/>
  <c r="A300" i="11"/>
  <c r="C299" i="11"/>
  <c r="B299" i="11"/>
  <c r="A299" i="11"/>
  <c r="C298" i="11"/>
  <c r="B298" i="11"/>
  <c r="A298" i="11"/>
  <c r="C297" i="11"/>
  <c r="B297" i="11"/>
  <c r="A297" i="11"/>
  <c r="C296" i="11"/>
  <c r="B296" i="11"/>
  <c r="A296" i="11"/>
  <c r="C295" i="11"/>
  <c r="B295" i="11"/>
  <c r="A295" i="11"/>
  <c r="C294" i="11"/>
  <c r="B294" i="11"/>
  <c r="A294" i="11"/>
  <c r="C293" i="11"/>
  <c r="B293" i="11"/>
  <c r="A293" i="11"/>
  <c r="C292" i="11"/>
  <c r="B292" i="11"/>
  <c r="A292" i="11"/>
  <c r="C291" i="11"/>
  <c r="B291" i="11"/>
  <c r="A291" i="11"/>
  <c r="C290" i="11"/>
  <c r="B290" i="11"/>
  <c r="A290" i="11"/>
  <c r="C289" i="11"/>
  <c r="B289" i="11"/>
  <c r="A289" i="11"/>
  <c r="C288" i="11"/>
  <c r="B288" i="11"/>
  <c r="A288" i="11"/>
  <c r="C287" i="11"/>
  <c r="B287" i="11"/>
  <c r="A287" i="11"/>
  <c r="C286" i="11"/>
  <c r="B286" i="11"/>
  <c r="A286" i="11"/>
  <c r="C285" i="11"/>
  <c r="B285" i="11"/>
  <c r="A285" i="11"/>
  <c r="C284" i="11"/>
  <c r="B284" i="11"/>
  <c r="A284" i="11"/>
  <c r="C283" i="11"/>
  <c r="B283" i="11"/>
  <c r="A283" i="11"/>
  <c r="C282" i="11"/>
  <c r="B282" i="11"/>
  <c r="A282" i="11"/>
  <c r="C281" i="11"/>
  <c r="B281" i="11"/>
  <c r="A281" i="11"/>
  <c r="C280" i="11"/>
  <c r="B280" i="11"/>
  <c r="A280" i="11"/>
  <c r="C279" i="11"/>
  <c r="B279" i="11"/>
  <c r="A279" i="11"/>
  <c r="C278" i="11"/>
  <c r="B278" i="11"/>
  <c r="A278" i="11"/>
  <c r="C277" i="11"/>
  <c r="B277" i="11"/>
  <c r="A277" i="11"/>
  <c r="C276" i="11"/>
  <c r="B276" i="11"/>
  <c r="A276" i="11"/>
  <c r="C275" i="11"/>
  <c r="B275" i="11"/>
  <c r="A275" i="11"/>
  <c r="C274" i="11"/>
  <c r="B274" i="11"/>
  <c r="A274" i="11"/>
  <c r="C273" i="11"/>
  <c r="B273" i="11"/>
  <c r="A273" i="11"/>
  <c r="C272" i="11"/>
  <c r="B272" i="11"/>
  <c r="A272" i="11"/>
  <c r="C271" i="11"/>
  <c r="B271" i="11"/>
  <c r="A271" i="11"/>
  <c r="C270" i="11"/>
  <c r="B270" i="11"/>
  <c r="A270" i="11"/>
  <c r="C269" i="11"/>
  <c r="B269" i="11"/>
  <c r="A269" i="11"/>
  <c r="C268" i="11"/>
  <c r="B268" i="11"/>
  <c r="A268" i="11"/>
  <c r="C267" i="11"/>
  <c r="B267" i="11"/>
  <c r="A267" i="11"/>
  <c r="C266" i="11"/>
  <c r="B266" i="11"/>
  <c r="A266" i="11"/>
  <c r="C265" i="11"/>
  <c r="B265" i="11"/>
  <c r="A265" i="11"/>
  <c r="C264" i="11"/>
  <c r="B264" i="11"/>
  <c r="A264" i="11"/>
  <c r="C263" i="11"/>
  <c r="B263" i="11"/>
  <c r="A263" i="11"/>
  <c r="C262" i="11"/>
  <c r="B262" i="11"/>
  <c r="A262" i="11"/>
  <c r="C261" i="11"/>
  <c r="B261" i="11"/>
  <c r="A261" i="11"/>
  <c r="C260" i="11"/>
  <c r="B260" i="11"/>
  <c r="A260" i="11"/>
  <c r="C259" i="11"/>
  <c r="B259" i="11"/>
  <c r="A259" i="11"/>
  <c r="C258" i="11"/>
  <c r="B258" i="11"/>
  <c r="A258" i="11"/>
  <c r="C257" i="11"/>
  <c r="B257" i="11"/>
  <c r="A257" i="11"/>
  <c r="C256" i="11"/>
  <c r="B256" i="11"/>
  <c r="A256" i="11"/>
  <c r="C255" i="11"/>
  <c r="B255" i="11"/>
  <c r="A255" i="11"/>
  <c r="C254" i="11"/>
  <c r="B254" i="11"/>
  <c r="A254" i="11"/>
  <c r="C253" i="11"/>
  <c r="B253" i="11"/>
  <c r="A253" i="11"/>
  <c r="C252" i="11"/>
  <c r="B252" i="11"/>
  <c r="A252" i="11"/>
  <c r="C251" i="11"/>
  <c r="B251" i="11"/>
  <c r="A251" i="11"/>
  <c r="C250" i="11"/>
  <c r="B250" i="11"/>
  <c r="A250" i="11"/>
  <c r="C249" i="11"/>
  <c r="B249" i="11"/>
  <c r="A249" i="11"/>
  <c r="C248" i="11"/>
  <c r="B248" i="11"/>
  <c r="A248" i="11"/>
  <c r="C247" i="11"/>
  <c r="B247" i="11"/>
  <c r="A247" i="11"/>
  <c r="C246" i="11"/>
  <c r="B246" i="11"/>
  <c r="A246" i="11"/>
  <c r="C245" i="11"/>
  <c r="B245" i="11"/>
  <c r="A245" i="11"/>
  <c r="C244" i="11"/>
  <c r="B244" i="11"/>
  <c r="A244" i="11"/>
  <c r="C243" i="11"/>
  <c r="B243" i="11"/>
  <c r="A243" i="11"/>
  <c r="C242" i="11"/>
  <c r="B242" i="11"/>
  <c r="A242" i="11"/>
  <c r="C241" i="11"/>
  <c r="B241" i="11"/>
  <c r="A241" i="11"/>
  <c r="C240" i="11"/>
  <c r="B240" i="11"/>
  <c r="A240" i="11"/>
  <c r="C239" i="11"/>
  <c r="B239" i="11"/>
  <c r="A239" i="11"/>
  <c r="C238" i="11"/>
  <c r="B238" i="11"/>
  <c r="A238" i="11"/>
  <c r="C237" i="11"/>
  <c r="B237" i="11"/>
  <c r="A237" i="11"/>
  <c r="C236" i="11"/>
  <c r="B236" i="11"/>
  <c r="A236" i="11"/>
  <c r="C235" i="11"/>
  <c r="B235" i="11"/>
  <c r="A235" i="11"/>
  <c r="C234" i="11"/>
  <c r="B234" i="11"/>
  <c r="A234" i="11"/>
  <c r="C233" i="11"/>
  <c r="B233" i="11"/>
  <c r="A233" i="11"/>
  <c r="C232" i="11"/>
  <c r="B232" i="11"/>
  <c r="A232" i="11"/>
  <c r="C231" i="11"/>
  <c r="B231" i="11"/>
  <c r="A231" i="11"/>
  <c r="C230" i="11"/>
  <c r="B230" i="11"/>
  <c r="A230" i="11"/>
  <c r="C229" i="11"/>
  <c r="B229" i="11"/>
  <c r="A229" i="11"/>
  <c r="C228" i="11"/>
  <c r="B228" i="11"/>
  <c r="A228" i="11"/>
  <c r="C227" i="11"/>
  <c r="B227" i="11"/>
  <c r="A227" i="11"/>
  <c r="C226" i="11"/>
  <c r="B226" i="11"/>
  <c r="A226" i="11"/>
  <c r="C225" i="11"/>
  <c r="B225" i="11"/>
  <c r="A225" i="11"/>
  <c r="C224" i="11"/>
  <c r="B224" i="11"/>
  <c r="A224" i="11"/>
  <c r="C223" i="11"/>
  <c r="B223" i="11"/>
  <c r="A223" i="11"/>
  <c r="C222" i="11"/>
  <c r="B222" i="11"/>
  <c r="A222" i="11"/>
  <c r="C221" i="11"/>
  <c r="B221" i="11"/>
  <c r="A221" i="11"/>
  <c r="C220" i="11"/>
  <c r="B220" i="11"/>
  <c r="A220" i="11"/>
  <c r="C219" i="11"/>
  <c r="B219" i="11"/>
  <c r="A219" i="11"/>
  <c r="C218" i="11"/>
  <c r="B218" i="11"/>
  <c r="A218" i="11"/>
  <c r="C217" i="11"/>
  <c r="B217" i="11"/>
  <c r="A217" i="11"/>
  <c r="C216" i="11"/>
  <c r="B216" i="11"/>
  <c r="A216" i="11"/>
  <c r="C215" i="11"/>
  <c r="B215" i="11"/>
  <c r="A215" i="11"/>
  <c r="C214" i="11"/>
  <c r="B214" i="11"/>
  <c r="A214" i="11"/>
  <c r="C213" i="11"/>
  <c r="B213" i="11"/>
  <c r="A213" i="11"/>
  <c r="C212" i="11"/>
  <c r="B212" i="11"/>
  <c r="A212" i="11"/>
  <c r="C211" i="11"/>
  <c r="B211" i="11"/>
  <c r="A211" i="11"/>
  <c r="C210" i="11"/>
  <c r="B210" i="11"/>
  <c r="A210" i="11"/>
  <c r="C209" i="11"/>
  <c r="B209" i="11"/>
  <c r="A209" i="11"/>
  <c r="C208" i="11"/>
  <c r="B208" i="11"/>
  <c r="A208" i="11"/>
  <c r="C207" i="11"/>
  <c r="B207" i="11"/>
  <c r="A207" i="11"/>
  <c r="C206" i="11"/>
  <c r="B206" i="11"/>
  <c r="A206" i="11"/>
  <c r="C205" i="11"/>
  <c r="B205" i="11"/>
  <c r="A205" i="11"/>
  <c r="C204" i="11"/>
  <c r="B204" i="11"/>
  <c r="A204" i="11"/>
  <c r="C203" i="11"/>
  <c r="B203" i="11"/>
  <c r="A203" i="11"/>
  <c r="C202" i="11"/>
  <c r="B202" i="11"/>
  <c r="A202" i="11"/>
  <c r="C201" i="11"/>
  <c r="B201" i="11"/>
  <c r="A201" i="11"/>
  <c r="C200" i="11"/>
  <c r="B200" i="11"/>
  <c r="A200" i="11"/>
  <c r="C199" i="11"/>
  <c r="B199" i="11"/>
  <c r="A199" i="11"/>
  <c r="C198" i="11"/>
  <c r="B198" i="11"/>
  <c r="A198" i="11"/>
  <c r="C197" i="11"/>
  <c r="B197" i="11"/>
  <c r="A197" i="11"/>
  <c r="C196" i="11"/>
  <c r="B196" i="11"/>
  <c r="A196" i="11"/>
  <c r="C195" i="11"/>
  <c r="B195" i="11"/>
  <c r="A195" i="11"/>
  <c r="C194" i="11"/>
  <c r="B194" i="11"/>
  <c r="A194" i="11"/>
  <c r="C193" i="11"/>
  <c r="B193" i="11"/>
  <c r="A193" i="11"/>
  <c r="C192" i="11"/>
  <c r="B192" i="11"/>
  <c r="A192" i="11"/>
  <c r="C191" i="11"/>
  <c r="B191" i="11"/>
  <c r="A191" i="11"/>
  <c r="C190" i="11"/>
  <c r="B190" i="11"/>
  <c r="A190" i="11"/>
  <c r="C189" i="11"/>
  <c r="B189" i="11"/>
  <c r="A189" i="11"/>
  <c r="C188" i="11"/>
  <c r="B188" i="11"/>
  <c r="A188" i="11"/>
  <c r="C187" i="11"/>
  <c r="B187" i="11"/>
  <c r="A187" i="11"/>
  <c r="C186" i="11"/>
  <c r="B186" i="11"/>
  <c r="A186" i="11"/>
  <c r="C185" i="11"/>
  <c r="B185" i="11"/>
  <c r="A185" i="11"/>
  <c r="C184" i="11"/>
  <c r="B184" i="11"/>
  <c r="A184" i="11"/>
  <c r="C183" i="11"/>
  <c r="B183" i="11"/>
  <c r="A183" i="11"/>
  <c r="C182" i="11"/>
  <c r="B182" i="11"/>
  <c r="A182" i="11"/>
  <c r="C181" i="11"/>
  <c r="B181" i="11"/>
  <c r="A181" i="11"/>
  <c r="C180" i="11"/>
  <c r="B180" i="11"/>
  <c r="A180" i="11"/>
  <c r="C179" i="11"/>
  <c r="B179" i="11"/>
  <c r="A179" i="11"/>
  <c r="C178" i="11"/>
  <c r="B178" i="11"/>
  <c r="A178" i="11"/>
  <c r="C177" i="11"/>
  <c r="B177" i="11"/>
  <c r="A177" i="11"/>
  <c r="C176" i="11"/>
  <c r="B176" i="11"/>
  <c r="A176" i="11"/>
  <c r="C175" i="11"/>
  <c r="B175" i="11"/>
  <c r="A175" i="11"/>
  <c r="C174" i="11"/>
  <c r="B174" i="11"/>
  <c r="A174" i="11"/>
  <c r="C173" i="11"/>
  <c r="B173" i="11"/>
  <c r="A173" i="11"/>
  <c r="C172" i="11"/>
  <c r="B172" i="11"/>
  <c r="A172" i="11"/>
  <c r="C171" i="11"/>
  <c r="B171" i="11"/>
  <c r="A171" i="11"/>
  <c r="C170" i="11"/>
  <c r="B170" i="11"/>
  <c r="A170" i="11"/>
  <c r="C169" i="11"/>
  <c r="B169" i="11"/>
  <c r="A169" i="11"/>
  <c r="C168" i="11"/>
  <c r="B168" i="11"/>
  <c r="A168" i="11"/>
  <c r="C167" i="11"/>
  <c r="B167" i="11"/>
  <c r="A167" i="11"/>
  <c r="C166" i="11"/>
  <c r="B166" i="11"/>
  <c r="A166" i="11"/>
  <c r="C165" i="11"/>
  <c r="B165" i="11"/>
  <c r="A165" i="11"/>
  <c r="C164" i="11"/>
  <c r="B164" i="11"/>
  <c r="A164" i="11"/>
  <c r="C163" i="11"/>
  <c r="B163" i="11"/>
  <c r="A163" i="11"/>
  <c r="C162" i="11"/>
  <c r="B162" i="11"/>
  <c r="A162" i="11"/>
  <c r="C161" i="11"/>
  <c r="B161" i="11"/>
  <c r="A161" i="11"/>
  <c r="C160" i="11"/>
  <c r="B160" i="11"/>
  <c r="A160" i="11"/>
  <c r="C159" i="11"/>
  <c r="B159" i="11"/>
  <c r="A159" i="11"/>
  <c r="C158" i="11"/>
  <c r="B158" i="11"/>
  <c r="A158" i="11"/>
  <c r="C157" i="11"/>
  <c r="B157" i="11"/>
  <c r="A157" i="11"/>
  <c r="C156" i="11"/>
  <c r="B156" i="11"/>
  <c r="A156" i="11"/>
  <c r="C155" i="11"/>
  <c r="B155" i="11"/>
  <c r="A155" i="11"/>
  <c r="C154" i="11"/>
  <c r="B154" i="11"/>
  <c r="A154" i="11"/>
  <c r="C153" i="11"/>
  <c r="B153" i="11"/>
  <c r="A153" i="11"/>
  <c r="C152" i="11"/>
  <c r="B152" i="11"/>
  <c r="A152" i="11"/>
  <c r="C151" i="11"/>
  <c r="B151" i="11"/>
  <c r="A151" i="11"/>
  <c r="C150" i="11"/>
  <c r="B150" i="11"/>
  <c r="A150" i="11"/>
  <c r="C149" i="11"/>
  <c r="B149" i="11"/>
  <c r="A149" i="11"/>
  <c r="C148" i="11"/>
  <c r="B148" i="11"/>
  <c r="A148" i="11"/>
  <c r="C147" i="11"/>
  <c r="B147" i="11"/>
  <c r="A147" i="11"/>
  <c r="C146" i="11"/>
  <c r="B146" i="11"/>
  <c r="A146" i="11"/>
  <c r="C145" i="11"/>
  <c r="B145" i="11"/>
  <c r="A145" i="11"/>
  <c r="C144" i="11"/>
  <c r="B144" i="11"/>
  <c r="A144" i="11"/>
  <c r="C143" i="11"/>
  <c r="B143" i="11"/>
  <c r="A143" i="11"/>
  <c r="C142" i="11"/>
  <c r="B142" i="11"/>
  <c r="A142" i="11"/>
  <c r="C141" i="11"/>
  <c r="B141" i="11"/>
  <c r="A141" i="11"/>
  <c r="C140" i="11"/>
  <c r="B140" i="11"/>
  <c r="A140" i="11"/>
  <c r="C139" i="11"/>
  <c r="B139" i="11"/>
  <c r="A139" i="11"/>
  <c r="C138" i="11"/>
  <c r="B138" i="11"/>
  <c r="A138" i="11"/>
  <c r="C137" i="11"/>
  <c r="B137" i="11"/>
  <c r="A137" i="11"/>
  <c r="C136" i="11"/>
  <c r="B136" i="11"/>
  <c r="A136" i="11"/>
  <c r="C135" i="11"/>
  <c r="B135" i="11"/>
  <c r="A135" i="11"/>
  <c r="C134" i="11"/>
  <c r="B134" i="11"/>
  <c r="A134" i="11"/>
  <c r="C133" i="11"/>
  <c r="B133" i="11"/>
  <c r="A133" i="11"/>
  <c r="C132" i="11"/>
  <c r="B132" i="11"/>
  <c r="A132" i="11"/>
  <c r="C131" i="11"/>
  <c r="B131" i="11"/>
  <c r="A131" i="11"/>
  <c r="C130" i="11"/>
  <c r="B130" i="11"/>
  <c r="A130" i="11"/>
  <c r="C129" i="11"/>
  <c r="B129" i="11"/>
  <c r="A129" i="11"/>
  <c r="C128" i="11"/>
  <c r="B128" i="11"/>
  <c r="A128" i="11"/>
  <c r="C127" i="11"/>
  <c r="B127" i="11"/>
  <c r="A127" i="11"/>
  <c r="C126" i="11"/>
  <c r="B126" i="11"/>
  <c r="A126" i="11"/>
  <c r="C125" i="11"/>
  <c r="B125" i="11"/>
  <c r="A125" i="11"/>
  <c r="C124" i="11"/>
  <c r="B124" i="11"/>
  <c r="A124" i="11"/>
  <c r="C123" i="11"/>
  <c r="B123" i="11"/>
  <c r="A123" i="11"/>
  <c r="C122" i="11"/>
  <c r="B122" i="11"/>
  <c r="A122" i="11"/>
  <c r="C121" i="11"/>
  <c r="B121" i="11"/>
  <c r="A121" i="11"/>
  <c r="C120" i="11"/>
  <c r="B120" i="11"/>
  <c r="A120" i="11"/>
  <c r="C119" i="11"/>
  <c r="B119" i="11"/>
  <c r="A119" i="11"/>
  <c r="C118" i="11"/>
  <c r="B118" i="11"/>
  <c r="A118" i="11"/>
  <c r="C117" i="11"/>
  <c r="B117" i="11"/>
  <c r="A117" i="11"/>
  <c r="C116" i="11"/>
  <c r="B116" i="11"/>
  <c r="A116" i="11"/>
  <c r="C115" i="11"/>
  <c r="B115" i="11"/>
  <c r="A115" i="11"/>
  <c r="C114" i="11"/>
  <c r="B114" i="11"/>
  <c r="A114" i="11"/>
  <c r="C113" i="11"/>
  <c r="B113" i="11"/>
  <c r="A113" i="11"/>
  <c r="C112" i="11"/>
  <c r="B112" i="11"/>
  <c r="A112" i="11"/>
  <c r="C111" i="11"/>
  <c r="B111" i="11"/>
  <c r="A111" i="11"/>
  <c r="C110" i="11"/>
  <c r="B110" i="11"/>
  <c r="A110" i="11"/>
  <c r="C109" i="11"/>
  <c r="B109" i="11"/>
  <c r="A109" i="11"/>
  <c r="C108" i="11"/>
  <c r="B108" i="11"/>
  <c r="A108" i="11"/>
  <c r="C107" i="11"/>
  <c r="B107" i="11"/>
  <c r="A107" i="11"/>
  <c r="C106" i="11"/>
  <c r="B106" i="11"/>
  <c r="A106" i="11"/>
  <c r="C105" i="11"/>
  <c r="B105" i="11"/>
  <c r="A105" i="11"/>
  <c r="C104" i="11"/>
  <c r="B104" i="11"/>
  <c r="A104" i="11"/>
  <c r="C103" i="11"/>
  <c r="B103" i="11"/>
  <c r="A103" i="11"/>
  <c r="C102" i="11"/>
  <c r="B102" i="11"/>
  <c r="A102" i="11"/>
  <c r="C101" i="11"/>
  <c r="B101" i="11"/>
  <c r="A101" i="11"/>
  <c r="C100" i="11"/>
  <c r="B100" i="11"/>
  <c r="A100" i="11"/>
  <c r="C99" i="11"/>
  <c r="B99" i="11"/>
  <c r="A99" i="11"/>
  <c r="C98" i="11"/>
  <c r="B98" i="11"/>
  <c r="A98" i="11"/>
  <c r="C97" i="11"/>
  <c r="B97" i="11"/>
  <c r="A97" i="11"/>
  <c r="C96" i="11"/>
  <c r="B96" i="11"/>
  <c r="A96" i="11"/>
  <c r="C95" i="11"/>
  <c r="B95" i="11"/>
  <c r="A95" i="11"/>
  <c r="C94" i="11"/>
  <c r="B94" i="11"/>
  <c r="A94" i="11"/>
  <c r="C93" i="11"/>
  <c r="B93" i="11"/>
  <c r="A93" i="11"/>
  <c r="C92" i="11"/>
  <c r="B92" i="11"/>
  <c r="A92" i="11"/>
  <c r="C91" i="11"/>
  <c r="B91" i="11"/>
  <c r="A91" i="11"/>
  <c r="C90" i="11"/>
  <c r="B90" i="11"/>
  <c r="A90" i="11"/>
  <c r="C89" i="11"/>
  <c r="B89" i="11"/>
  <c r="A89" i="11"/>
  <c r="C88" i="11"/>
  <c r="B88" i="11"/>
  <c r="A88" i="11"/>
  <c r="C87" i="11"/>
  <c r="B87" i="11"/>
  <c r="A87" i="11"/>
  <c r="C86" i="11"/>
  <c r="B86" i="11"/>
  <c r="A86" i="11"/>
  <c r="C85" i="11"/>
  <c r="B85" i="11"/>
  <c r="A85" i="11"/>
  <c r="C84" i="11"/>
  <c r="B84" i="11"/>
  <c r="A84" i="11"/>
  <c r="C83" i="11"/>
  <c r="B83" i="11"/>
  <c r="A83" i="11"/>
  <c r="C82" i="11"/>
  <c r="B82" i="11"/>
  <c r="A82" i="11"/>
  <c r="C81" i="11"/>
  <c r="B81" i="11"/>
  <c r="A81" i="11"/>
  <c r="C80" i="11"/>
  <c r="B80" i="11"/>
  <c r="A80" i="11"/>
  <c r="C79" i="11"/>
  <c r="B79" i="11"/>
  <c r="A79" i="11"/>
  <c r="C78" i="11"/>
  <c r="B78" i="11"/>
  <c r="A78" i="11"/>
  <c r="C77" i="11"/>
  <c r="B77" i="11"/>
  <c r="A77" i="11"/>
  <c r="C76" i="11"/>
  <c r="B76" i="11"/>
  <c r="A76" i="11"/>
  <c r="C75" i="11"/>
  <c r="B75" i="11"/>
  <c r="A75" i="11"/>
  <c r="C74" i="11"/>
  <c r="B74" i="11"/>
  <c r="A74" i="11"/>
  <c r="C73" i="11"/>
  <c r="B73" i="11"/>
  <c r="A73" i="11"/>
  <c r="C72" i="11"/>
  <c r="B72" i="11"/>
  <c r="A72" i="11"/>
  <c r="C71" i="11"/>
  <c r="B71" i="11"/>
  <c r="A71" i="11"/>
  <c r="C70" i="11"/>
  <c r="B70" i="11"/>
  <c r="A70" i="11"/>
  <c r="C69" i="11"/>
  <c r="B69" i="11"/>
  <c r="A69" i="11"/>
  <c r="C68" i="11"/>
  <c r="B68" i="11"/>
  <c r="A68" i="11"/>
  <c r="C67" i="11"/>
  <c r="B67" i="11"/>
  <c r="A67" i="11"/>
  <c r="C66" i="11"/>
  <c r="B66" i="11"/>
  <c r="A66" i="11"/>
  <c r="C65" i="11"/>
  <c r="B65" i="11"/>
  <c r="A65" i="11"/>
  <c r="C64" i="11"/>
  <c r="B64" i="11"/>
  <c r="A64" i="11"/>
  <c r="C63" i="11"/>
  <c r="B63" i="11"/>
  <c r="A63" i="11"/>
  <c r="C62" i="11"/>
  <c r="B62" i="11"/>
  <c r="A62" i="11"/>
  <c r="C61" i="11"/>
  <c r="B61" i="11"/>
  <c r="A61" i="11"/>
  <c r="C60" i="11"/>
  <c r="B60" i="11"/>
  <c r="A60" i="11"/>
  <c r="C59" i="11"/>
  <c r="B59" i="11"/>
  <c r="A59" i="11"/>
  <c r="C58" i="11"/>
  <c r="B58" i="11"/>
  <c r="A58" i="11"/>
  <c r="C57" i="11"/>
  <c r="B57" i="11"/>
  <c r="A57" i="11"/>
  <c r="C56" i="11"/>
  <c r="B56" i="11"/>
  <c r="A56" i="11"/>
  <c r="C55" i="11"/>
  <c r="B55" i="11"/>
  <c r="A55" i="11"/>
  <c r="C54" i="11"/>
  <c r="B54" i="11"/>
  <c r="A54" i="11"/>
  <c r="C53" i="11"/>
  <c r="B53" i="11"/>
  <c r="A53" i="11"/>
  <c r="C52" i="11"/>
  <c r="B52" i="11"/>
  <c r="A52" i="11"/>
  <c r="C51" i="11"/>
  <c r="B51" i="11"/>
  <c r="A51" i="11"/>
  <c r="C50" i="11"/>
  <c r="B50" i="11"/>
  <c r="A50" i="11"/>
  <c r="C49" i="11"/>
  <c r="B49" i="11"/>
  <c r="A49" i="11"/>
  <c r="C48" i="11"/>
  <c r="B48" i="11"/>
  <c r="A48" i="11"/>
  <c r="C47" i="11"/>
  <c r="B47" i="11"/>
  <c r="A47" i="11"/>
  <c r="C46" i="11"/>
  <c r="B46" i="11"/>
  <c r="A46" i="11"/>
  <c r="C45" i="11"/>
  <c r="B45" i="11"/>
  <c r="A45" i="11"/>
  <c r="C44" i="11"/>
  <c r="B44" i="11"/>
  <c r="A44" i="11"/>
  <c r="C43" i="11"/>
  <c r="B43" i="11"/>
  <c r="A43" i="11"/>
  <c r="C42" i="11"/>
  <c r="B42" i="11"/>
  <c r="A42" i="11"/>
  <c r="C41" i="11"/>
  <c r="B41" i="11"/>
  <c r="A41" i="11"/>
  <c r="C40" i="11"/>
  <c r="B40" i="11"/>
  <c r="A40" i="11"/>
  <c r="C39" i="11"/>
  <c r="B39" i="11"/>
  <c r="A39" i="11"/>
  <c r="C38" i="11"/>
  <c r="B38" i="11"/>
  <c r="A38" i="11"/>
  <c r="C37" i="11"/>
  <c r="B37" i="11"/>
  <c r="A37" i="11"/>
  <c r="C36" i="11"/>
  <c r="B36" i="11"/>
  <c r="A36" i="11"/>
  <c r="C35" i="11"/>
  <c r="B35" i="11"/>
  <c r="A35" i="11"/>
  <c r="C34" i="11"/>
  <c r="B34" i="11"/>
  <c r="A34" i="11"/>
  <c r="B19" i="11"/>
  <c r="B18" i="11"/>
  <c r="B17" i="11"/>
  <c r="O24" i="10"/>
  <c r="O25" i="10"/>
  <c r="O26" i="10"/>
  <c r="O30" i="10"/>
  <c r="O31" i="10"/>
  <c r="O32" i="10"/>
  <c r="O29" i="10"/>
  <c r="K32" i="10" l="1"/>
  <c r="O23" i="10"/>
  <c r="D2" i="11"/>
  <c r="H5" i="10"/>
  <c r="E2" i="5" l="1"/>
  <c r="D2" i="5"/>
  <c r="C2" i="5"/>
  <c r="B2" i="5"/>
  <c r="A2" i="5"/>
</calcChain>
</file>

<file path=xl/sharedStrings.xml><?xml version="1.0" encoding="utf-8"?>
<sst xmlns="http://schemas.openxmlformats.org/spreadsheetml/2006/main" count="661" uniqueCount="584">
  <si>
    <t>INTERNAL USE ONLY</t>
  </si>
  <si>
    <t xml:space="preserve">Wurth Transport Reference Numbers: </t>
  </si>
  <si>
    <t>Wurth Approval:</t>
  </si>
  <si>
    <t>Approval Date:</t>
  </si>
  <si>
    <t xml:space="preserve">Final Delivery Location(s): </t>
  </si>
  <si>
    <t>Consignee</t>
  </si>
  <si>
    <t>FLOOR-LOADED?</t>
  </si>
  <si>
    <t>SUPPLIER MOVE?</t>
  </si>
  <si>
    <t>STACKABLE?</t>
  </si>
  <si>
    <t>Pickup Location</t>
  </si>
  <si>
    <t>Utility: lbs to kgs</t>
  </si>
  <si>
    <t xml:space="preserve">HU CBM </t>
  </si>
  <si>
    <t>TOTAL CBM</t>
  </si>
  <si>
    <r>
      <t>Utility: Country Code Lookup</t>
    </r>
    <r>
      <rPr>
        <sz val="10"/>
        <color theme="0"/>
        <rFont val="Wuerth Book"/>
        <family val="2"/>
      </rPr>
      <t xml:space="preserve">
</t>
    </r>
    <r>
      <rPr>
        <sz val="11"/>
        <color theme="0"/>
        <rFont val="Wuerth Book"/>
        <family val="2"/>
      </rPr>
      <t>Use this tool if unsure of the 2-digit ISO code for a given country of origin</t>
    </r>
  </si>
  <si>
    <t>WURTH T&amp;T REF:</t>
  </si>
  <si>
    <t>END OF TEMPLATE</t>
  </si>
  <si>
    <t>Würth ISF (10+2) Worksheet</t>
  </si>
  <si>
    <t xml:space="preserve">Wurth Reference Numbers: </t>
  </si>
  <si>
    <t>Date Issued</t>
  </si>
  <si>
    <t>House Bill of Lading</t>
  </si>
  <si>
    <t>Carrier Booking Number</t>
  </si>
  <si>
    <t>Master Bill of Lading</t>
  </si>
  <si>
    <t>Name of Vessel</t>
  </si>
  <si>
    <t>Port of Loading</t>
  </si>
  <si>
    <t>Voyage # of Vessel</t>
  </si>
  <si>
    <t>US Port of Discharge</t>
  </si>
  <si>
    <t>ETD Port of Loading</t>
  </si>
  <si>
    <t>Foreign Port of Unlading</t>
  </si>
  <si>
    <t>ETA Port of Discharge</t>
  </si>
  <si>
    <t>Container Numbers:</t>
  </si>
  <si>
    <t>Consolidator:</t>
  </si>
  <si>
    <t>Container Stuffing Location:</t>
  </si>
  <si>
    <t>Manufacturer</t>
  </si>
  <si>
    <t>Ship-to:</t>
  </si>
  <si>
    <t>Importer:</t>
  </si>
  <si>
    <t xml:space="preserve">Purchase Order </t>
  </si>
  <si>
    <t>Country Of Origin:</t>
  </si>
  <si>
    <t>Wurth T&amp;T Ref:</t>
  </si>
  <si>
    <t>MODE</t>
  </si>
  <si>
    <t>HandlingUnit</t>
  </si>
  <si>
    <t>Country/Territory  Name</t>
  </si>
  <si>
    <t>ISO Country Code</t>
  </si>
  <si>
    <t>pallet</t>
  </si>
  <si>
    <t>China</t>
  </si>
  <si>
    <t>CN</t>
  </si>
  <si>
    <t>AIR</t>
  </si>
  <si>
    <t>carton</t>
  </si>
  <si>
    <t>Taiwan</t>
  </si>
  <si>
    <t>TW</t>
  </si>
  <si>
    <t>OCEAN</t>
  </si>
  <si>
    <t>rack</t>
  </si>
  <si>
    <t>Thailand</t>
  </si>
  <si>
    <t>TH</t>
  </si>
  <si>
    <t>OCEAN SUPPLIER FCL LOAD</t>
  </si>
  <si>
    <t>crate</t>
  </si>
  <si>
    <t>India</t>
  </si>
  <si>
    <t>IN</t>
  </si>
  <si>
    <t>ROAD</t>
  </si>
  <si>
    <t>item</t>
  </si>
  <si>
    <t>Germany</t>
  </si>
  <si>
    <t>DE</t>
  </si>
  <si>
    <t>SUPPLIER MANAGED</t>
  </si>
  <si>
    <t>pallet stack</t>
  </si>
  <si>
    <t>Vietnam</t>
  </si>
  <si>
    <t>VN</t>
  </si>
  <si>
    <t>tote</t>
  </si>
  <si>
    <t>South Korea</t>
  </si>
  <si>
    <t>KR</t>
  </si>
  <si>
    <t>drum</t>
  </si>
  <si>
    <t>Italy</t>
  </si>
  <si>
    <t>IT</t>
  </si>
  <si>
    <t>roll</t>
  </si>
  <si>
    <t>Andorra</t>
  </si>
  <si>
    <t>AD</t>
  </si>
  <si>
    <t>bundle</t>
  </si>
  <si>
    <t>United Arab Emirates</t>
  </si>
  <si>
    <t>AE</t>
  </si>
  <si>
    <t>Afghanistan</t>
  </si>
  <si>
    <t>AF</t>
  </si>
  <si>
    <t>Antigua and Barbuda</t>
  </si>
  <si>
    <t>AG</t>
  </si>
  <si>
    <t>Anguilla</t>
  </si>
  <si>
    <t>AI</t>
  </si>
  <si>
    <t>Albania</t>
  </si>
  <si>
    <t>AL</t>
  </si>
  <si>
    <t>Armenia</t>
  </si>
  <si>
    <t>AM</t>
  </si>
  <si>
    <t>Angola</t>
  </si>
  <si>
    <t>AO</t>
  </si>
  <si>
    <t>Argentina</t>
  </si>
  <si>
    <t>AR</t>
  </si>
  <si>
    <t>Austria</t>
  </si>
  <si>
    <t>AT</t>
  </si>
  <si>
    <t>Australia</t>
  </si>
  <si>
    <t>AU</t>
  </si>
  <si>
    <t>Aruba</t>
  </si>
  <si>
    <t>AW</t>
  </si>
  <si>
    <t>Azerbaijan</t>
  </si>
  <si>
    <t>AZ</t>
  </si>
  <si>
    <t>Bosnia-Hercegovina</t>
  </si>
  <si>
    <t>BA</t>
  </si>
  <si>
    <t>Barbados</t>
  </si>
  <si>
    <t>BB</t>
  </si>
  <si>
    <t>Bangladesh</t>
  </si>
  <si>
    <t>BD</t>
  </si>
  <si>
    <t>Belgium</t>
  </si>
  <si>
    <t>BE</t>
  </si>
  <si>
    <t>Burkina</t>
  </si>
  <si>
    <t>BF</t>
  </si>
  <si>
    <t>Bulgaria</t>
  </si>
  <si>
    <t>BG</t>
  </si>
  <si>
    <t>Bahrain</t>
  </si>
  <si>
    <t>BH</t>
  </si>
  <si>
    <t>Burundi</t>
  </si>
  <si>
    <t>BI</t>
  </si>
  <si>
    <t>Benin</t>
  </si>
  <si>
    <t>BJ</t>
  </si>
  <si>
    <t>Bermuda</t>
  </si>
  <si>
    <t>BM</t>
  </si>
  <si>
    <t>Brunei Darussalam</t>
  </si>
  <si>
    <t>BN</t>
  </si>
  <si>
    <t>Bolivia</t>
  </si>
  <si>
    <t>BO</t>
  </si>
  <si>
    <t>Brazil</t>
  </si>
  <si>
    <t>BR</t>
  </si>
  <si>
    <t>Bahamas</t>
  </si>
  <si>
    <t>BS</t>
  </si>
  <si>
    <t>Bhutan</t>
  </si>
  <si>
    <t>BT</t>
  </si>
  <si>
    <t>Botswana</t>
  </si>
  <si>
    <t>BW</t>
  </si>
  <si>
    <t>Byelarus</t>
  </si>
  <si>
    <t>BY</t>
  </si>
  <si>
    <t>Belize</t>
  </si>
  <si>
    <t>BZ</t>
  </si>
  <si>
    <t>Canada</t>
  </si>
  <si>
    <t>CA</t>
  </si>
  <si>
    <t>Cocos (Keeling) Island</t>
  </si>
  <si>
    <t>CC</t>
  </si>
  <si>
    <t>Democratic Republic of Congo (Kinshasa)</t>
  </si>
  <si>
    <t>CD</t>
  </si>
  <si>
    <t>Central African Republic</t>
  </si>
  <si>
    <t>CF</t>
  </si>
  <si>
    <t>Congo (Brazzaville)</t>
  </si>
  <si>
    <t>CG</t>
  </si>
  <si>
    <t>Switzerland</t>
  </si>
  <si>
    <t>CH</t>
  </si>
  <si>
    <t>Ivory Coast</t>
  </si>
  <si>
    <t>CI</t>
  </si>
  <si>
    <t>Cook Islands</t>
  </si>
  <si>
    <t>CK</t>
  </si>
  <si>
    <t>Chile</t>
  </si>
  <si>
    <t>CL</t>
  </si>
  <si>
    <t>Cameroon</t>
  </si>
  <si>
    <t>CM</t>
  </si>
  <si>
    <t>Colombia</t>
  </si>
  <si>
    <t>CO</t>
  </si>
  <si>
    <t>Costa Rica</t>
  </si>
  <si>
    <t>CR</t>
  </si>
  <si>
    <t>Cape Verde</t>
  </si>
  <si>
    <t>CV</t>
  </si>
  <si>
    <t>Curacao</t>
  </si>
  <si>
    <t>CW</t>
  </si>
  <si>
    <t>Christmas Islands</t>
  </si>
  <si>
    <t>CX</t>
  </si>
  <si>
    <t>Cyprus</t>
  </si>
  <si>
    <t>CY</t>
  </si>
  <si>
    <t>Czech Republic, The</t>
  </si>
  <si>
    <t>CZ</t>
  </si>
  <si>
    <t>Djibouti</t>
  </si>
  <si>
    <t>DJ</t>
  </si>
  <si>
    <t>Denmark</t>
  </si>
  <si>
    <t>DK</t>
  </si>
  <si>
    <t>Dominica</t>
  </si>
  <si>
    <t>DM</t>
  </si>
  <si>
    <t>Dominican Republic</t>
  </si>
  <si>
    <t>DO</t>
  </si>
  <si>
    <t>Algeria</t>
  </si>
  <si>
    <t>DZ</t>
  </si>
  <si>
    <t>Ecuador</t>
  </si>
  <si>
    <t>EC</t>
  </si>
  <si>
    <t>Estonia</t>
  </si>
  <si>
    <t>EE</t>
  </si>
  <si>
    <t>Egypt</t>
  </si>
  <si>
    <t>EG</t>
  </si>
  <si>
    <t>Eritrea</t>
  </si>
  <si>
    <t>ER</t>
  </si>
  <si>
    <t>Spain</t>
  </si>
  <si>
    <t>ES</t>
  </si>
  <si>
    <t>Ethiopia</t>
  </si>
  <si>
    <t>ET</t>
  </si>
  <si>
    <t>Finland</t>
  </si>
  <si>
    <t>FI</t>
  </si>
  <si>
    <t>Fiji</t>
  </si>
  <si>
    <t>FJ</t>
  </si>
  <si>
    <t>Falkland Islands (Malvinas)</t>
  </si>
  <si>
    <t>FK</t>
  </si>
  <si>
    <t>Micronesia, Federal States of</t>
  </si>
  <si>
    <t>FM</t>
  </si>
  <si>
    <t>Faroe Islands</t>
  </si>
  <si>
    <t>FO</t>
  </si>
  <si>
    <t>France</t>
  </si>
  <si>
    <t>FR</t>
  </si>
  <si>
    <t>Gabon</t>
  </si>
  <si>
    <t>GA</t>
  </si>
  <si>
    <t>United Kingdom</t>
  </si>
  <si>
    <t>GB</t>
  </si>
  <si>
    <t>Grenada</t>
  </si>
  <si>
    <t>GD</t>
  </si>
  <si>
    <t>Georgia</t>
  </si>
  <si>
    <t>GE</t>
  </si>
  <si>
    <t>French Guiana</t>
  </si>
  <si>
    <t>GF</t>
  </si>
  <si>
    <t>Ghana</t>
  </si>
  <si>
    <t>GH</t>
  </si>
  <si>
    <t>Gibraltar</t>
  </si>
  <si>
    <t>GI</t>
  </si>
  <si>
    <t>Greenland</t>
  </si>
  <si>
    <t>GL</t>
  </si>
  <si>
    <t>Gambia, The</t>
  </si>
  <si>
    <t>GM</t>
  </si>
  <si>
    <t>Guinea</t>
  </si>
  <si>
    <t>GN</t>
  </si>
  <si>
    <t>Guadeloupe</t>
  </si>
  <si>
    <t>GP</t>
  </si>
  <si>
    <t>Equatorial Guinea</t>
  </si>
  <si>
    <t>GQ</t>
  </si>
  <si>
    <t>Greece</t>
  </si>
  <si>
    <t>GR</t>
  </si>
  <si>
    <t>Guatemala</t>
  </si>
  <si>
    <t>GT</t>
  </si>
  <si>
    <t>Guinea-Bissau</t>
  </si>
  <si>
    <t>GW</t>
  </si>
  <si>
    <t>Guyana</t>
  </si>
  <si>
    <t>GY</t>
  </si>
  <si>
    <t>Gaza Strip</t>
  </si>
  <si>
    <t>GZ</t>
  </si>
  <si>
    <t>Hong Kong</t>
  </si>
  <si>
    <t>HK</t>
  </si>
  <si>
    <t>Heard Island and Mcdonald Islands</t>
  </si>
  <si>
    <t>HM</t>
  </si>
  <si>
    <t>Honduras</t>
  </si>
  <si>
    <t>HN</t>
  </si>
  <si>
    <t>Croatia</t>
  </si>
  <si>
    <t>HR</t>
  </si>
  <si>
    <t>Haiti</t>
  </si>
  <si>
    <t>HT</t>
  </si>
  <si>
    <t>Hungary</t>
  </si>
  <si>
    <t>HU</t>
  </si>
  <si>
    <t>Indonesia</t>
  </si>
  <si>
    <t>ID</t>
  </si>
  <si>
    <t>Ireland</t>
  </si>
  <si>
    <t>IE</t>
  </si>
  <si>
    <t>Israel</t>
  </si>
  <si>
    <t>IL</t>
  </si>
  <si>
    <t>British Indian Ocean Territory</t>
  </si>
  <si>
    <t>IO</t>
  </si>
  <si>
    <t>Iraq</t>
  </si>
  <si>
    <t>IQ</t>
  </si>
  <si>
    <t>Iceland</t>
  </si>
  <si>
    <t>IS</t>
  </si>
  <si>
    <t>Jamaica</t>
  </si>
  <si>
    <t>JM</t>
  </si>
  <si>
    <t>Jordan</t>
  </si>
  <si>
    <t>JO</t>
  </si>
  <si>
    <t>Japan</t>
  </si>
  <si>
    <t>JP</t>
  </si>
  <si>
    <t>Kenya</t>
  </si>
  <si>
    <t>KE</t>
  </si>
  <si>
    <t>Kyrgyzstan</t>
  </si>
  <si>
    <t>KG</t>
  </si>
  <si>
    <t>Cambodia</t>
  </si>
  <si>
    <t>KH</t>
  </si>
  <si>
    <t>Comoros</t>
  </si>
  <si>
    <t>KM</t>
  </si>
  <si>
    <t>Kosovo</t>
  </si>
  <si>
    <t>KV</t>
  </si>
  <si>
    <t>Kuwait</t>
  </si>
  <si>
    <t>KW</t>
  </si>
  <si>
    <t>Cayman Island</t>
  </si>
  <si>
    <t>KY</t>
  </si>
  <si>
    <t>Kazakhstan</t>
  </si>
  <si>
    <t>KZ</t>
  </si>
  <si>
    <t>Lao Peoples’ Democratic Republic</t>
  </si>
  <si>
    <t>LA</t>
  </si>
  <si>
    <t>Lebanon</t>
  </si>
  <si>
    <t>LB</t>
  </si>
  <si>
    <t>Saint Lucia</t>
  </si>
  <si>
    <t>LC</t>
  </si>
  <si>
    <t>Liechtenstein</t>
  </si>
  <si>
    <t>LI</t>
  </si>
  <si>
    <t>Sri Lanka</t>
  </si>
  <si>
    <t>LK</t>
  </si>
  <si>
    <t>Liberia</t>
  </si>
  <si>
    <t>LR</t>
  </si>
  <si>
    <t>Lesotho</t>
  </si>
  <si>
    <t>LS</t>
  </si>
  <si>
    <t>Lithuania</t>
  </si>
  <si>
    <t>LT</t>
  </si>
  <si>
    <t>Luxembourg</t>
  </si>
  <si>
    <t>LU</t>
  </si>
  <si>
    <t>Latvia</t>
  </si>
  <si>
    <t>LV</t>
  </si>
  <si>
    <t>Libya</t>
  </si>
  <si>
    <t>LY</t>
  </si>
  <si>
    <t>Morocco</t>
  </si>
  <si>
    <t>MA</t>
  </si>
  <si>
    <t>Monaco</t>
  </si>
  <si>
    <t>MC</t>
  </si>
  <si>
    <t>Moldova</t>
  </si>
  <si>
    <t>MD</t>
  </si>
  <si>
    <t>Montenegro</t>
  </si>
  <si>
    <t>ME</t>
  </si>
  <si>
    <t>Madagascar</t>
  </si>
  <si>
    <t>MG</t>
  </si>
  <si>
    <t>Marshall Islands</t>
  </si>
  <si>
    <t>MH</t>
  </si>
  <si>
    <t>Macedonia, North</t>
  </si>
  <si>
    <t>MK</t>
  </si>
  <si>
    <t>Mali</t>
  </si>
  <si>
    <t>ML</t>
  </si>
  <si>
    <t>Myanmar (Burma)</t>
  </si>
  <si>
    <t>MM</t>
  </si>
  <si>
    <t>Mongolia</t>
  </si>
  <si>
    <t>MN</t>
  </si>
  <si>
    <t>Macau</t>
  </si>
  <si>
    <t>MO</t>
  </si>
  <si>
    <t>Martinique</t>
  </si>
  <si>
    <t>MQ</t>
  </si>
  <si>
    <t>Mauritania</t>
  </si>
  <si>
    <t>MR</t>
  </si>
  <si>
    <t>Montserrat</t>
  </si>
  <si>
    <t>MS</t>
  </si>
  <si>
    <t>Malta</t>
  </si>
  <si>
    <t>MT</t>
  </si>
  <si>
    <t>Mauritius</t>
  </si>
  <si>
    <t>MU</t>
  </si>
  <si>
    <t>Maldives</t>
  </si>
  <si>
    <t>MV</t>
  </si>
  <si>
    <t>Malawi</t>
  </si>
  <si>
    <t>MW</t>
  </si>
  <si>
    <t>Mexico</t>
  </si>
  <si>
    <t>MX</t>
  </si>
  <si>
    <t>Malaysia</t>
  </si>
  <si>
    <t>MY</t>
  </si>
  <si>
    <t>Mozambique</t>
  </si>
  <si>
    <t>MZ</t>
  </si>
  <si>
    <t>Namibia</t>
  </si>
  <si>
    <t>NA</t>
  </si>
  <si>
    <t>New Caledonia</t>
  </si>
  <si>
    <t>NC</t>
  </si>
  <si>
    <t>Niger</t>
  </si>
  <si>
    <t>NE</t>
  </si>
  <si>
    <t>Norfolk Island</t>
  </si>
  <si>
    <t>NF</t>
  </si>
  <si>
    <t>Nigeria</t>
  </si>
  <si>
    <t>NG</t>
  </si>
  <si>
    <t>Nicaragua</t>
  </si>
  <si>
    <t>NI</t>
  </si>
  <si>
    <t>Netherlands</t>
  </si>
  <si>
    <t>NL</t>
  </si>
  <si>
    <t>Norway</t>
  </si>
  <si>
    <t>NO</t>
  </si>
  <si>
    <t>Nepal</t>
  </si>
  <si>
    <t>NP</t>
  </si>
  <si>
    <t>Nauru</t>
  </si>
  <si>
    <t>NR</t>
  </si>
  <si>
    <t>Niue</t>
  </si>
  <si>
    <t>NU</t>
  </si>
  <si>
    <t>New Zealand</t>
  </si>
  <si>
    <t>NZ</t>
  </si>
  <si>
    <t>Oman</t>
  </si>
  <si>
    <t>OM</t>
  </si>
  <si>
    <t>Panama</t>
  </si>
  <si>
    <t>PA</t>
  </si>
  <si>
    <t>Peru</t>
  </si>
  <si>
    <t>PE</t>
  </si>
  <si>
    <t>French Polynesia</t>
  </si>
  <si>
    <t>PF</t>
  </si>
  <si>
    <t>Papua New Guinea</t>
  </si>
  <si>
    <t>PG</t>
  </si>
  <si>
    <t>Philippines</t>
  </si>
  <si>
    <t>PH</t>
  </si>
  <si>
    <t>Pakistan</t>
  </si>
  <si>
    <t>PK</t>
  </si>
  <si>
    <t>Poland</t>
  </si>
  <si>
    <t>PL</t>
  </si>
  <si>
    <t>St. Pierre and Miquelon</t>
  </si>
  <si>
    <t>PM</t>
  </si>
  <si>
    <t>Pitcairn Island</t>
  </si>
  <si>
    <t>PN</t>
  </si>
  <si>
    <t>Puerto Rico</t>
  </si>
  <si>
    <t>PR</t>
  </si>
  <si>
    <t>Portugal</t>
  </si>
  <si>
    <t>PT</t>
  </si>
  <si>
    <t>Palau</t>
  </si>
  <si>
    <t>PW</t>
  </si>
  <si>
    <t>Paraguay</t>
  </si>
  <si>
    <t>PY</t>
  </si>
  <si>
    <t>Qatar</t>
  </si>
  <si>
    <t>QA</t>
  </si>
  <si>
    <t>Reunion</t>
  </si>
  <si>
    <t>RE</t>
  </si>
  <si>
    <t>Romania</t>
  </si>
  <si>
    <t>RO</t>
  </si>
  <si>
    <t>Serbia</t>
  </si>
  <si>
    <t>RS</t>
  </si>
  <si>
    <t>Russia</t>
  </si>
  <si>
    <t>RU</t>
  </si>
  <si>
    <t>Rwanda</t>
  </si>
  <si>
    <t>RW</t>
  </si>
  <si>
    <t>Saudi Arabia</t>
  </si>
  <si>
    <t>SA</t>
  </si>
  <si>
    <t>Solomon Islands</t>
  </si>
  <si>
    <t>SB</t>
  </si>
  <si>
    <t>Seychelles</t>
  </si>
  <si>
    <t>SC</t>
  </si>
  <si>
    <t>Sudan</t>
  </si>
  <si>
    <t>SD</t>
  </si>
  <si>
    <t>Sweden</t>
  </si>
  <si>
    <t>SE</t>
  </si>
  <si>
    <t>Singapore</t>
  </si>
  <si>
    <t>SG</t>
  </si>
  <si>
    <t>St. Helena</t>
  </si>
  <si>
    <t>SH</t>
  </si>
  <si>
    <t>Slovenia</t>
  </si>
  <si>
    <t>SI</t>
  </si>
  <si>
    <t>Svalvard and Jan Mayen Islands</t>
  </si>
  <si>
    <t>SJ</t>
  </si>
  <si>
    <t>Slovakia</t>
  </si>
  <si>
    <t>SK</t>
  </si>
  <si>
    <t>Sierra Leone</t>
  </si>
  <si>
    <t>SL</t>
  </si>
  <si>
    <t>San Marino</t>
  </si>
  <si>
    <t>SM</t>
  </si>
  <si>
    <t>Senegal</t>
  </si>
  <si>
    <t>SN</t>
  </si>
  <si>
    <t>Somalia</t>
  </si>
  <si>
    <t>SO</t>
  </si>
  <si>
    <t>Suriname</t>
  </si>
  <si>
    <t>SR</t>
  </si>
  <si>
    <t>South Sudan</t>
  </si>
  <si>
    <t>SS</t>
  </si>
  <si>
    <t>Sao Tome and Principe</t>
  </si>
  <si>
    <t>ST</t>
  </si>
  <si>
    <t>El Salvador</t>
  </si>
  <si>
    <t>SV</t>
  </si>
  <si>
    <t>Sint Maarten</t>
  </si>
  <si>
    <t>SX</t>
  </si>
  <si>
    <t>Syrian Arab Republic</t>
  </si>
  <si>
    <t>SY</t>
  </si>
  <si>
    <t>Eswatini</t>
  </si>
  <si>
    <t>SZ</t>
  </si>
  <si>
    <t>Turks and Caicos Island</t>
  </si>
  <si>
    <t>TC</t>
  </si>
  <si>
    <t>Chad</t>
  </si>
  <si>
    <t>TD</t>
  </si>
  <si>
    <t>French Southern and Antartic Lands</t>
  </si>
  <si>
    <t>TF</t>
  </si>
  <si>
    <t>Togo</t>
  </si>
  <si>
    <t>TG</t>
  </si>
  <si>
    <t>Tajikistan</t>
  </si>
  <si>
    <t>TJ</t>
  </si>
  <si>
    <t>Tokelau</t>
  </si>
  <si>
    <t>TK</t>
  </si>
  <si>
    <t>Timor-Leste</t>
  </si>
  <si>
    <t>TL</t>
  </si>
  <si>
    <t>Turkmenistan</t>
  </si>
  <si>
    <t>TM</t>
  </si>
  <si>
    <t>Tunisia</t>
  </si>
  <si>
    <t>TN</t>
  </si>
  <si>
    <t>Tonga</t>
  </si>
  <si>
    <t>TO</t>
  </si>
  <si>
    <t>Turkey</t>
  </si>
  <si>
    <t>TR</t>
  </si>
  <si>
    <t>Trinidad and Tobago</t>
  </si>
  <si>
    <t>TT</t>
  </si>
  <si>
    <t>Tuvalu</t>
  </si>
  <si>
    <t>TV</t>
  </si>
  <si>
    <t>Tanzania, United Republic of</t>
  </si>
  <si>
    <t>TZ</t>
  </si>
  <si>
    <t>Ukraine</t>
  </si>
  <si>
    <t>UA</t>
  </si>
  <si>
    <t>Uganda</t>
  </si>
  <si>
    <t>UG</t>
  </si>
  <si>
    <t>United States Minor Outlying Islands</t>
  </si>
  <si>
    <t>UM</t>
  </si>
  <si>
    <t>United States</t>
  </si>
  <si>
    <t>US</t>
  </si>
  <si>
    <t>Uruguay</t>
  </si>
  <si>
    <t>UY</t>
  </si>
  <si>
    <t>Uzbekistan</t>
  </si>
  <si>
    <t>UZ</t>
  </si>
  <si>
    <t>Vatican City</t>
  </si>
  <si>
    <t>VA</t>
  </si>
  <si>
    <t>Saint Vincent and the Grenadines</t>
  </si>
  <si>
    <t>VC</t>
  </si>
  <si>
    <t>Venezuela</t>
  </si>
  <si>
    <t>VE</t>
  </si>
  <si>
    <t>British Virgin Islands</t>
  </si>
  <si>
    <t>VG</t>
  </si>
  <si>
    <t>Virgin Islands of the United States</t>
  </si>
  <si>
    <t>VI</t>
  </si>
  <si>
    <t>Vanuatu</t>
  </si>
  <si>
    <t>VU</t>
  </si>
  <si>
    <t>West Bank</t>
  </si>
  <si>
    <t>WE</t>
  </si>
  <si>
    <t>Wallis and Futuna Islands</t>
  </si>
  <si>
    <t>WF</t>
  </si>
  <si>
    <t>Western Samoa</t>
  </si>
  <si>
    <t>WS</t>
  </si>
  <si>
    <t>Yemen, Republic of</t>
  </si>
  <si>
    <t>YE</t>
  </si>
  <si>
    <t>Mayotte</t>
  </si>
  <si>
    <t>YT</t>
  </si>
  <si>
    <t>South Africa</t>
  </si>
  <si>
    <t>ZA</t>
  </si>
  <si>
    <t>Zambia</t>
  </si>
  <si>
    <t>ZM</t>
  </si>
  <si>
    <t>Zimbabwe</t>
  </si>
  <si>
    <t>ZW</t>
  </si>
  <si>
    <t>Mode</t>
  </si>
  <si>
    <t>Origin</t>
  </si>
  <si>
    <t>Destintation</t>
  </si>
  <si>
    <t>Shipper Name</t>
  </si>
  <si>
    <t>Customer Name</t>
  </si>
  <si>
    <t>DANGEROUS GOODS?</t>
  </si>
  <si>
    <t>SUPPLIER LOADED?</t>
  </si>
  <si>
    <t>CONFIRMED DELIVERY LOCATION</t>
  </si>
  <si>
    <r>
      <t xml:space="preserve">International Cargo </t>
    </r>
    <r>
      <rPr>
        <sz val="14"/>
        <color rgb="FFCC0000"/>
        <rFont val="Wuerth Bold"/>
        <family val="2"/>
      </rPr>
      <t>Booking Form</t>
    </r>
  </si>
  <si>
    <t>Seller/Shipper</t>
  </si>
  <si>
    <t>Buyer/Consignee</t>
  </si>
  <si>
    <t>AIR SHIPMENT?</t>
  </si>
  <si>
    <t>Shipper/Seller</t>
  </si>
  <si>
    <t>COLOR CODING</t>
  </si>
  <si>
    <t>Wurth must complete</t>
  </si>
  <si>
    <t>Booking Type:</t>
  </si>
  <si>
    <t>MOVE FAST?
APPROVER NAME…</t>
  </si>
  <si>
    <t>Supplier uses if it applies</t>
  </si>
  <si>
    <r>
      <t xml:space="preserve">Supplier </t>
    </r>
    <r>
      <rPr>
        <sz val="12"/>
        <color theme="1"/>
        <rFont val="Wuerth Demi Bold"/>
        <family val="2"/>
      </rPr>
      <t>MUST</t>
    </r>
    <r>
      <rPr>
        <sz val="12"/>
        <color theme="1"/>
        <rFont val="Wuerth Book"/>
        <family val="2"/>
      </rPr>
      <t xml:space="preserve"> complete</t>
    </r>
  </si>
  <si>
    <t>Is Supplier also MFG?</t>
  </si>
  <si>
    <t>Cargo Ready Date</t>
  </si>
  <si>
    <t>Incoterm:  FCA</t>
  </si>
  <si>
    <t>Export Port Selection</t>
  </si>
  <si>
    <t>Special Instructions</t>
  </si>
  <si>
    <t>Delivery Location</t>
  </si>
  <si>
    <t>Handling Unit (HU) Type</t>
  </si>
  <si>
    <t># of HU</t>
  </si>
  <si>
    <t>Gross KGS</t>
  </si>
  <si>
    <t>Length(CM)</t>
  </si>
  <si>
    <t>Width(CM)</t>
  </si>
  <si>
    <t>Height (CM)</t>
  </si>
  <si>
    <t>Handling Unit Summary</t>
  </si>
  <si>
    <t>Shipment Detail</t>
  </si>
  <si>
    <t>Wurth PO Number</t>
  </si>
  <si>
    <t>Total # of Cartons</t>
  </si>
  <si>
    <r>
      <t xml:space="preserve">Country of Origin
</t>
    </r>
    <r>
      <rPr>
        <sz val="9"/>
        <rFont val="Wuerth Book"/>
        <family val="2"/>
      </rPr>
      <t>[2 LETTER ISO CODE]</t>
    </r>
  </si>
  <si>
    <r>
      <t xml:space="preserve">Quantity
</t>
    </r>
    <r>
      <rPr>
        <sz val="9"/>
        <rFont val="Wuerth Book"/>
        <family val="2"/>
      </rPr>
      <t>[ONLY USE PC QTY]</t>
    </r>
  </si>
  <si>
    <r>
      <t xml:space="preserve">Price 
</t>
    </r>
    <r>
      <rPr>
        <sz val="10"/>
        <rFont val="Wuerth Book"/>
        <family val="2"/>
      </rPr>
      <t>(USD)</t>
    </r>
  </si>
  <si>
    <t>Piece Price Unit of Measure</t>
  </si>
  <si>
    <t>Order Detail - select "YES" in box if any of the below apply to this shipment</t>
  </si>
  <si>
    <t>Net weight per line is to be provided on the final packing list. 
Please list PO / Part data per line as it will appear on the final commercial invoice.</t>
  </si>
  <si>
    <t>typo</t>
  </si>
  <si>
    <t>Wurth Internal Use</t>
  </si>
  <si>
    <t>New Order</t>
  </si>
  <si>
    <t>Supplier ABC Company</t>
  </si>
  <si>
    <t>Street 123</t>
  </si>
  <si>
    <t>City ABC</t>
  </si>
  <si>
    <t>Postal Code 1234, Country AA</t>
  </si>
  <si>
    <t>Wurth Company</t>
  </si>
  <si>
    <t>Wurth Street 123</t>
  </si>
  <si>
    <t>Wurth City ABC</t>
  </si>
  <si>
    <t>SAME</t>
  </si>
  <si>
    <t>SELLER/SHIPPER DOCK</t>
  </si>
  <si>
    <t>SELLER SPECIFIED</t>
  </si>
  <si>
    <t>SHANGHAI</t>
  </si>
  <si>
    <t>YES</t>
  </si>
  <si>
    <t>USE PICK UP NUMBER 123ABC</t>
  </si>
  <si>
    <t>WURTH ABC</t>
  </si>
  <si>
    <t>ABCD-1</t>
  </si>
  <si>
    <t>PER 100</t>
  </si>
  <si>
    <t>APPROVER NAME</t>
  </si>
  <si>
    <t>MOVE FASTER?</t>
  </si>
  <si>
    <t>Wurth Item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</si>
</sst>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;##0"/>
    <numFmt numFmtId="165" formatCode="#.000;##0.000000"/>
    <numFmt numFmtId="166" formatCode="#,##0_ "/>
    <numFmt numFmtId="167" formatCode="0&quot; HUs&quot;"/>
    <numFmt numFmtId="168" formatCode="0.0&quot; Kgs&quot;"/>
    <numFmt numFmtId="169" formatCode="0.0&quot; CBM&quot;"/>
    <numFmt numFmtId="170" formatCode="0.0&quot; lbs&quot;"/>
    <numFmt numFmtId="171" formatCode="0.0&quot; kgs&quot;"/>
    <numFmt numFmtId="172" formatCode="#.00000;##0.00000"/>
  </numFmts>
  <fonts count="43">
    <font>
      <sz val="12"/>
      <color theme="1"/>
      <name val="Wuerth Book"/>
      <family val="2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1"/>
      <name val="Futura Md BT"/>
      <family val="2"/>
    </font>
    <font>
      <sz val="11"/>
      <name val="Wuerth Book"/>
      <family val="2"/>
    </font>
    <font>
      <sz val="8"/>
      <name val="Wuerth Book"/>
      <family val="2"/>
    </font>
    <font>
      <sz val="10"/>
      <name val="Wuerth Book"/>
      <family val="2"/>
    </font>
    <font>
      <sz val="10"/>
      <name val="Arial"/>
      <family val="2"/>
    </font>
    <font>
      <sz val="10"/>
      <name val="Arial"/>
      <family val="2"/>
    </font>
    <font>
      <sz val="14"/>
      <name val="Wuerth Bold"/>
      <family val="2"/>
    </font>
    <font>
      <sz val="10"/>
      <color rgb="FF000000"/>
      <name val="細明體"/>
      <family val="3"/>
      <charset val="136"/>
    </font>
    <font>
      <b/>
      <sz val="10"/>
      <color rgb="FF000000"/>
      <name val="細明體"/>
      <family val="3"/>
      <charset val="136"/>
    </font>
    <font>
      <sz val="10"/>
      <color theme="0"/>
      <name val="Wuerth Bold"/>
      <family val="2"/>
    </font>
    <font>
      <sz val="11"/>
      <color theme="0"/>
      <name val="Wuerth Bold"/>
      <family val="2"/>
    </font>
    <font>
      <sz val="11"/>
      <color theme="0"/>
      <name val="Wuerth Book"/>
      <family val="2"/>
    </font>
    <font>
      <sz val="9"/>
      <name val="Wuerth Book"/>
      <family val="2"/>
    </font>
    <font>
      <sz val="10"/>
      <name val="Wuerth Book"/>
      <family val="2"/>
    </font>
    <font>
      <b/>
      <sz val="10"/>
      <color rgb="FFFF0000"/>
      <name val="Wuerth Book"/>
      <family val="2"/>
    </font>
    <font>
      <sz val="12"/>
      <name val="Wuerth Book"/>
      <family val="2"/>
    </font>
    <font>
      <sz val="14"/>
      <name val="Wuerth Book"/>
      <family val="2"/>
    </font>
    <font>
      <sz val="14"/>
      <color theme="0"/>
      <name val="Wuerth Bold"/>
      <family val="2"/>
    </font>
    <font>
      <sz val="20"/>
      <name val="Wuerth Bold"/>
      <family val="2"/>
    </font>
    <font>
      <sz val="12"/>
      <color theme="0"/>
      <name val="Wuerth Book"/>
      <family val="2"/>
    </font>
    <font>
      <sz val="10"/>
      <color theme="0"/>
      <name val="Wuerth Book"/>
      <family val="2"/>
    </font>
    <font>
      <sz val="8"/>
      <color theme="1"/>
      <name val="Wuerth Book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Wuerth Book"/>
      <family val="2"/>
    </font>
    <font>
      <sz val="12"/>
      <color theme="0"/>
      <name val="Wuerth Bold"/>
      <family val="2"/>
    </font>
    <font>
      <sz val="9"/>
      <color theme="0"/>
      <name val="Wuerth Book"/>
      <family val="2"/>
    </font>
    <font>
      <sz val="10"/>
      <name val="Wuerth Bold"/>
      <family val="2"/>
    </font>
    <font>
      <sz val="11"/>
      <name val="Wuerth Bold"/>
      <family val="2"/>
    </font>
    <font>
      <sz val="12"/>
      <name val="Wuerth Bold"/>
      <family val="2"/>
    </font>
    <font>
      <sz val="10"/>
      <color rgb="FF0093DD"/>
      <name val="Wuerth Book"/>
      <family val="2"/>
    </font>
    <font>
      <sz val="10"/>
      <color rgb="FF0093DD"/>
      <name val="Wuerth Bold"/>
      <family val="2"/>
    </font>
    <font>
      <sz val="10"/>
      <color theme="1"/>
      <name val="Wuerth Book"/>
      <family val="2"/>
    </font>
    <font>
      <sz val="14"/>
      <color rgb="FFCC0000"/>
      <name val="Wuerth Bold"/>
      <family val="2"/>
    </font>
    <font>
      <sz val="12"/>
      <color theme="1"/>
      <name val="Wuerth Demi Bold"/>
      <family val="2"/>
    </font>
    <font>
      <sz val="9"/>
      <color theme="0"/>
      <name val="Wuerth Bold"/>
      <family val="2"/>
    </font>
    <font>
      <i/>
      <sz val="10"/>
      <name val="Wuerth Book"/>
      <family val="2"/>
    </font>
    <font>
      <sz val="11"/>
      <color rgb="FFFF0000"/>
      <name val="Wuerth Book"/>
      <family val="2"/>
    </font>
    <font>
      <i/>
      <sz val="11"/>
      <name val="Wuerth Book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59595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0093DD"/>
        <bgColor indexed="64"/>
      </patternFill>
    </fill>
    <fill>
      <patternFill patternType="solid">
        <fgColor rgb="FF605D5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AC405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Dashed">
        <color theme="0" tint="-0.499984740745262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/>
      <bottom style="thin">
        <color rgb="FF959595"/>
      </bottom>
      <diagonal/>
    </border>
    <border>
      <left/>
      <right style="thin">
        <color rgb="FF959595"/>
      </right>
      <top/>
      <bottom style="thin">
        <color rgb="FF959595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rgb="FF959595"/>
      </top>
      <bottom/>
      <diagonal/>
    </border>
    <border>
      <left/>
      <right/>
      <top/>
      <bottom style="thin">
        <color rgb="FF959595"/>
      </bottom>
      <diagonal/>
    </border>
    <border>
      <left/>
      <right style="thin">
        <color rgb="FF959595"/>
      </right>
      <top/>
      <bottom/>
      <diagonal/>
    </border>
    <border>
      <left style="thin">
        <color rgb="FF959595"/>
      </left>
      <right style="thin">
        <color rgb="FF959595"/>
      </right>
      <top/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DEDEDE"/>
      </bottom>
      <diagonal/>
    </border>
    <border>
      <left style="thin">
        <color rgb="FF959595"/>
      </left>
      <right style="thin">
        <color rgb="FF959595"/>
      </right>
      <top style="thin">
        <color rgb="FFDEDEDE"/>
      </top>
      <bottom style="thin">
        <color rgb="FFDEDEDE"/>
      </bottom>
      <diagonal/>
    </border>
    <border>
      <left style="thin">
        <color rgb="FF959595"/>
      </left>
      <right style="thin">
        <color rgb="FF959595"/>
      </right>
      <top style="thin">
        <color rgb="FFDEDEDE"/>
      </top>
      <bottom style="thin">
        <color rgb="FF959595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 style="thin">
        <color rgb="FF959595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rgb="FF959595"/>
      </left>
      <right style="thin">
        <color rgb="FF959595"/>
      </right>
      <top style="thin">
        <color rgb="FFDEDEDE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8" fillId="0" borderId="0"/>
    <xf numFmtId="0" fontId="9" fillId="0" borderId="0"/>
    <xf numFmtId="0" fontId="11" fillId="3" borderId="0">
      <alignment horizontal="left" vertical="top"/>
    </xf>
    <xf numFmtId="0" fontId="11" fillId="3" borderId="0">
      <alignment horizontal="center" vertical="top"/>
    </xf>
    <xf numFmtId="0" fontId="3" fillId="0" borderId="0">
      <alignment vertical="center"/>
    </xf>
    <xf numFmtId="0" fontId="11" fillId="3" borderId="0">
      <alignment horizontal="left" vertical="top"/>
    </xf>
    <xf numFmtId="0" fontId="12" fillId="3" borderId="0">
      <alignment horizontal="left" vertical="top"/>
    </xf>
    <xf numFmtId="0" fontId="11" fillId="3" borderId="0">
      <alignment horizontal="left" vertical="top"/>
    </xf>
    <xf numFmtId="0" fontId="2" fillId="0" borderId="0">
      <alignment vertical="center"/>
    </xf>
    <xf numFmtId="0" fontId="1" fillId="0" borderId="0">
      <alignment vertical="center"/>
    </xf>
    <xf numFmtId="0" fontId="26" fillId="0" borderId="0"/>
    <xf numFmtId="0" fontId="8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241">
    <xf numFmtId="0" fontId="0" fillId="0" borderId="0" xfId="0"/>
    <xf numFmtId="0" fontId="23" fillId="5" borderId="0" xfId="0" applyFont="1" applyFill="1"/>
    <xf numFmtId="0" fontId="25" fillId="6" borderId="0" xfId="0" applyFont="1" applyFill="1"/>
    <xf numFmtId="0" fontId="23" fillId="0" borderId="0" xfId="0" applyFont="1"/>
    <xf numFmtId="0" fontId="5" fillId="0" borderId="0" xfId="1" applyFont="1" applyAlignment="1">
      <alignment vertical="center" wrapText="1"/>
    </xf>
    <xf numFmtId="0" fontId="28" fillId="0" borderId="15" xfId="0" applyFont="1" applyBorder="1" applyAlignment="1">
      <alignment horizontal="center" vertical="center" wrapText="1"/>
    </xf>
    <xf numFmtId="0" fontId="0" fillId="2" borderId="0" xfId="0" applyFill="1"/>
    <xf numFmtId="165" fontId="17" fillId="0" borderId="16" xfId="1" applyNumberFormat="1" applyFont="1" applyBorder="1" applyAlignment="1" applyProtection="1">
      <alignment horizontal="center" vertical="center"/>
      <protection locked="0"/>
    </xf>
    <xf numFmtId="165" fontId="17" fillId="0" borderId="6" xfId="1" applyNumberFormat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vertical="center"/>
    </xf>
    <xf numFmtId="0" fontId="5" fillId="2" borderId="0" xfId="1" applyFont="1" applyFill="1"/>
    <xf numFmtId="0" fontId="10" fillId="2" borderId="0" xfId="1" applyFont="1" applyFill="1" applyAlignment="1">
      <alignment horizontal="left" vertical="center"/>
    </xf>
    <xf numFmtId="0" fontId="21" fillId="5" borderId="7" xfId="1" applyFont="1" applyFill="1" applyBorder="1"/>
    <xf numFmtId="0" fontId="5" fillId="0" borderId="0" xfId="1" applyFont="1"/>
    <xf numFmtId="0" fontId="5" fillId="2" borderId="0" xfId="1" applyFont="1" applyFill="1" applyAlignment="1">
      <alignment vertical="top"/>
    </xf>
    <xf numFmtId="0" fontId="5" fillId="7" borderId="29" xfId="1" applyFont="1" applyFill="1" applyBorder="1" applyAlignment="1">
      <alignment horizontal="center"/>
    </xf>
    <xf numFmtId="0" fontId="5" fillId="7" borderId="34" xfId="1" applyFont="1" applyFill="1" applyBorder="1" applyAlignment="1">
      <alignment horizontal="center"/>
    </xf>
    <xf numFmtId="167" fontId="32" fillId="2" borderId="0" xfId="1" applyNumberFormat="1" applyFont="1" applyFill="1" applyAlignment="1">
      <alignment vertical="center"/>
    </xf>
    <xf numFmtId="0" fontId="32" fillId="2" borderId="0" xfId="1" applyFont="1" applyFill="1"/>
    <xf numFmtId="0" fontId="21" fillId="5" borderId="14" xfId="1" applyFont="1" applyFill="1" applyBorder="1" applyAlignment="1">
      <alignment horizontal="left"/>
    </xf>
    <xf numFmtId="0" fontId="21" fillId="5" borderId="8" xfId="1" applyFont="1" applyFill="1" applyBorder="1" applyAlignment="1">
      <alignment horizontal="left"/>
    </xf>
    <xf numFmtId="0" fontId="20" fillId="0" borderId="0" xfId="1" applyFont="1"/>
    <xf numFmtId="0" fontId="5" fillId="0" borderId="0" xfId="1" applyFont="1" applyAlignment="1">
      <alignment vertical="center"/>
    </xf>
    <xf numFmtId="0" fontId="17" fillId="0" borderId="0" xfId="1" applyFont="1"/>
    <xf numFmtId="0" fontId="21" fillId="5" borderId="14" xfId="1" applyFont="1" applyFill="1" applyBorder="1"/>
    <xf numFmtId="165" fontId="17" fillId="0" borderId="13" xfId="1" applyNumberFormat="1" applyFont="1" applyBorder="1" applyAlignment="1" applyProtection="1">
      <alignment horizontal="center" vertical="center"/>
      <protection locked="0"/>
    </xf>
    <xf numFmtId="49" fontId="31" fillId="7" borderId="37" xfId="1" applyNumberFormat="1" applyFont="1" applyFill="1" applyBorder="1" applyAlignment="1">
      <alignment horizontal="center" vertical="center" wrapText="1"/>
    </xf>
    <xf numFmtId="0" fontId="31" fillId="7" borderId="31" xfId="1" applyFont="1" applyFill="1" applyBorder="1" applyAlignment="1">
      <alignment horizontal="center" vertical="center" wrapText="1"/>
    </xf>
    <xf numFmtId="0" fontId="31" fillId="7" borderId="38" xfId="1" applyFont="1" applyFill="1" applyBorder="1" applyAlignment="1">
      <alignment horizontal="center" vertical="center" wrapText="1"/>
    </xf>
    <xf numFmtId="0" fontId="13" fillId="8" borderId="30" xfId="1" applyFont="1" applyFill="1" applyBorder="1" applyAlignment="1">
      <alignment horizontal="center" vertical="center" wrapText="1"/>
    </xf>
    <xf numFmtId="0" fontId="13" fillId="8" borderId="32" xfId="1" applyFont="1" applyFill="1" applyBorder="1" applyAlignment="1">
      <alignment horizontal="center" vertical="center" wrapText="1"/>
    </xf>
    <xf numFmtId="0" fontId="15" fillId="10" borderId="19" xfId="1" applyFont="1" applyFill="1" applyBorder="1"/>
    <xf numFmtId="0" fontId="0" fillId="10" borderId="0" xfId="0" applyFill="1"/>
    <xf numFmtId="0" fontId="5" fillId="10" borderId="0" xfId="1" applyFont="1" applyFill="1"/>
    <xf numFmtId="0" fontId="5" fillId="10" borderId="19" xfId="1" applyFont="1" applyFill="1" applyBorder="1"/>
    <xf numFmtId="0" fontId="20" fillId="10" borderId="19" xfId="1" applyFont="1" applyFill="1" applyBorder="1"/>
    <xf numFmtId="0" fontId="17" fillId="10" borderId="0" xfId="1" applyFont="1" applyFill="1"/>
    <xf numFmtId="0" fontId="17" fillId="10" borderId="19" xfId="1" applyFont="1" applyFill="1" applyBorder="1"/>
    <xf numFmtId="0" fontId="20" fillId="10" borderId="0" xfId="1" applyFont="1" applyFill="1"/>
    <xf numFmtId="0" fontId="5" fillId="10" borderId="0" xfId="1" applyFont="1" applyFill="1" applyAlignment="1">
      <alignment vertical="center"/>
    </xf>
    <xf numFmtId="0" fontId="18" fillId="10" borderId="19" xfId="1" applyFont="1" applyFill="1" applyBorder="1" applyAlignment="1">
      <alignment vertical="center"/>
    </xf>
    <xf numFmtId="17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vertical="center"/>
      <protection locked="0"/>
    </xf>
    <xf numFmtId="0" fontId="5" fillId="2" borderId="9" xfId="1" applyFont="1" applyFill="1" applyBorder="1" applyAlignment="1" applyProtection="1">
      <alignment vertical="center"/>
      <protection locked="0"/>
    </xf>
    <xf numFmtId="171" fontId="15" fillId="9" borderId="39" xfId="1" applyNumberFormat="1" applyFont="1" applyFill="1" applyBorder="1" applyAlignment="1">
      <alignment horizontal="center" vertical="center" wrapText="1"/>
    </xf>
    <xf numFmtId="171" fontId="15" fillId="9" borderId="22" xfId="1" applyNumberFormat="1" applyFont="1" applyFill="1" applyBorder="1" applyAlignment="1">
      <alignment horizontal="center" vertical="center" wrapText="1"/>
    </xf>
    <xf numFmtId="0" fontId="15" fillId="9" borderId="27" xfId="1" applyFont="1" applyFill="1" applyBorder="1" applyAlignment="1">
      <alignment horizontal="center" vertical="center" wrapText="1"/>
    </xf>
    <xf numFmtId="0" fontId="15" fillId="9" borderId="33" xfId="1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2" fillId="2" borderId="0" xfId="1" applyFont="1" applyFill="1" applyAlignment="1">
      <alignment horizontal="left" vertical="center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8" xfId="0" applyBorder="1"/>
    <xf numFmtId="0" fontId="8" fillId="0" borderId="20" xfId="12" applyFont="1" applyBorder="1" applyAlignment="1" applyProtection="1">
      <alignment horizontal="center" vertical="center" wrapText="1" readingOrder="1"/>
      <protection locked="0"/>
    </xf>
    <xf numFmtId="0" fontId="8" fillId="0" borderId="36" xfId="12" applyFont="1" applyBorder="1" applyAlignment="1" applyProtection="1">
      <alignment horizontal="center" vertical="center" wrapText="1" readingOrder="1"/>
      <protection locked="0"/>
    </xf>
    <xf numFmtId="166" fontId="7" fillId="0" borderId="36" xfId="1" applyNumberFormat="1" applyFont="1" applyBorder="1" applyAlignment="1" applyProtection="1">
      <alignment horizontal="center" vertical="center"/>
      <protection locked="0"/>
    </xf>
    <xf numFmtId="0" fontId="17" fillId="3" borderId="24" xfId="4" quotePrefix="1" applyFont="1" applyBorder="1" applyAlignment="1" applyProtection="1">
      <alignment horizontal="center" vertical="center" wrapText="1"/>
      <protection locked="0"/>
    </xf>
    <xf numFmtId="0" fontId="17" fillId="3" borderId="15" xfId="5" quotePrefix="1" applyFont="1" applyBorder="1" applyAlignment="1" applyProtection="1">
      <alignment horizontal="center" vertical="center" wrapText="1"/>
      <protection locked="0"/>
    </xf>
    <xf numFmtId="0" fontId="17" fillId="0" borderId="17" xfId="1" applyFont="1" applyBorder="1" applyAlignment="1" applyProtection="1">
      <alignment horizontal="center" vertical="center"/>
      <protection locked="0"/>
    </xf>
    <xf numFmtId="0" fontId="17" fillId="3" borderId="25" xfId="4" quotePrefix="1" applyFont="1" applyBorder="1" applyAlignment="1" applyProtection="1">
      <alignment horizontal="center" vertical="center" wrapText="1"/>
      <protection locked="0"/>
    </xf>
    <xf numFmtId="0" fontId="17" fillId="3" borderId="21" xfId="5" quotePrefix="1" applyFont="1" applyBorder="1" applyAlignment="1" applyProtection="1">
      <alignment horizontal="center" vertical="center" wrapText="1"/>
      <protection locked="0"/>
    </xf>
    <xf numFmtId="0" fontId="17" fillId="0" borderId="12" xfId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0" fillId="2" borderId="49" xfId="0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53" xfId="0" applyFont="1" applyBorder="1" applyAlignment="1">
      <alignment vertical="center" shrinkToFit="1"/>
    </xf>
    <xf numFmtId="0" fontId="36" fillId="0" borderId="54" xfId="0" applyFont="1" applyBorder="1" applyAlignment="1">
      <alignment vertical="center" shrinkToFit="1"/>
    </xf>
    <xf numFmtId="0" fontId="36" fillId="0" borderId="55" xfId="0" applyFont="1" applyBorder="1" applyAlignment="1">
      <alignment vertical="center" shrinkToFit="1"/>
    </xf>
    <xf numFmtId="0" fontId="36" fillId="2" borderId="53" xfId="0" applyFont="1" applyFill="1" applyBorder="1" applyAlignment="1">
      <alignment vertical="center" shrinkToFit="1"/>
    </xf>
    <xf numFmtId="0" fontId="36" fillId="2" borderId="54" xfId="0" applyFont="1" applyFill="1" applyBorder="1" applyAlignment="1">
      <alignment vertical="center" shrinkToFit="1"/>
    </xf>
    <xf numFmtId="0" fontId="36" fillId="2" borderId="55" xfId="0" applyFont="1" applyFill="1" applyBorder="1" applyAlignment="1">
      <alignment vertical="center" shrinkToFit="1"/>
    </xf>
    <xf numFmtId="0" fontId="36" fillId="0" borderId="15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49" fontId="13" fillId="5" borderId="28" xfId="1" applyNumberFormat="1" applyFont="1" applyFill="1" applyBorder="1" applyAlignment="1">
      <alignment horizontal="center" vertical="center" wrapText="1"/>
    </xf>
    <xf numFmtId="49" fontId="13" fillId="5" borderId="17" xfId="1" applyNumberFormat="1" applyFont="1" applyFill="1" applyBorder="1" applyAlignment="1">
      <alignment horizontal="center" vertical="center" wrapText="1"/>
    </xf>
    <xf numFmtId="0" fontId="13" fillId="5" borderId="18" xfId="1" applyFont="1" applyFill="1" applyBorder="1" applyAlignment="1">
      <alignment horizontal="center" vertical="center" wrapText="1"/>
    </xf>
    <xf numFmtId="0" fontId="14" fillId="5" borderId="1" xfId="1" applyFont="1" applyFill="1" applyBorder="1"/>
    <xf numFmtId="0" fontId="14" fillId="5" borderId="64" xfId="1" applyFont="1" applyFill="1" applyBorder="1"/>
    <xf numFmtId="0" fontId="14" fillId="0" borderId="0" xfId="1" applyFont="1"/>
    <xf numFmtId="0" fontId="5" fillId="0" borderId="0" xfId="1" applyFont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32" fillId="0" borderId="0" xfId="1" applyFont="1"/>
    <xf numFmtId="49" fontId="31" fillId="7" borderId="30" xfId="1" applyNumberFormat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top"/>
    </xf>
    <xf numFmtId="0" fontId="29" fillId="0" borderId="0" xfId="1" applyFont="1" applyAlignment="1">
      <alignment horizontal="center" vertical="center" wrapText="1"/>
    </xf>
    <xf numFmtId="0" fontId="5" fillId="0" borderId="0" xfId="1" applyFont="1" applyAlignment="1">
      <alignment vertical="top"/>
    </xf>
    <xf numFmtId="0" fontId="21" fillId="0" borderId="0" xfId="1" applyFont="1" applyAlignment="1">
      <alignment horizontal="left"/>
    </xf>
    <xf numFmtId="0" fontId="3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 vertical="center" wrapText="1"/>
    </xf>
    <xf numFmtId="164" fontId="35" fillId="0" borderId="0" xfId="1" applyNumberFormat="1" applyFont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Alignment="1" applyProtection="1">
      <alignment horizontal="center" vertical="center"/>
      <protection locked="0"/>
    </xf>
    <xf numFmtId="0" fontId="7" fillId="7" borderId="70" xfId="1" applyFont="1" applyFill="1" applyBorder="1" applyAlignment="1">
      <alignment horizontal="left" vertical="center"/>
    </xf>
    <xf numFmtId="0" fontId="7" fillId="7" borderId="15" xfId="1" applyFont="1" applyFill="1" applyBorder="1" applyAlignment="1">
      <alignment horizontal="left" vertical="center"/>
    </xf>
    <xf numFmtId="0" fontId="7" fillId="7" borderId="21" xfId="1" applyFont="1" applyFill="1" applyBorder="1" applyAlignment="1">
      <alignment horizontal="left" vertical="center" wrapText="1"/>
    </xf>
    <xf numFmtId="0" fontId="0" fillId="0" borderId="15" xfId="0" applyBorder="1" applyAlignment="1" applyProtection="1">
      <alignment horizontal="center" vertical="center"/>
      <protection locked="0"/>
    </xf>
    <xf numFmtId="0" fontId="5" fillId="7" borderId="61" xfId="1" applyFont="1" applyFill="1" applyBorder="1" applyAlignment="1">
      <alignment horizontal="center"/>
    </xf>
    <xf numFmtId="0" fontId="5" fillId="7" borderId="72" xfId="1" applyFont="1" applyFill="1" applyBorder="1" applyAlignment="1">
      <alignment horizontal="center"/>
    </xf>
    <xf numFmtId="0" fontId="5" fillId="7" borderId="63" xfId="1" applyFont="1" applyFill="1" applyBorder="1" applyAlignment="1">
      <alignment horizontal="center"/>
    </xf>
    <xf numFmtId="0" fontId="31" fillId="7" borderId="73" xfId="1" applyFont="1" applyFill="1" applyBorder="1" applyAlignment="1">
      <alignment horizontal="center" vertical="center" wrapText="1"/>
    </xf>
    <xf numFmtId="0" fontId="31" fillId="7" borderId="74" xfId="1" applyFont="1" applyFill="1" applyBorder="1" applyAlignment="1">
      <alignment horizontal="center" vertical="center" wrapText="1"/>
    </xf>
    <xf numFmtId="0" fontId="31" fillId="7" borderId="74" xfId="1" applyFont="1" applyFill="1" applyBorder="1" applyAlignment="1">
      <alignment horizontal="center" vertical="center"/>
    </xf>
    <xf numFmtId="0" fontId="31" fillId="7" borderId="76" xfId="1" applyFont="1" applyFill="1" applyBorder="1" applyAlignment="1">
      <alignment horizontal="center" vertical="center"/>
    </xf>
    <xf numFmtId="168" fontId="32" fillId="2" borderId="0" xfId="1" applyNumberFormat="1" applyFont="1" applyFill="1" applyAlignment="1">
      <alignment horizontal="center" vertical="center"/>
    </xf>
    <xf numFmtId="0" fontId="5" fillId="0" borderId="15" xfId="1" applyFont="1" applyBorder="1" applyAlignment="1" applyProtection="1">
      <alignment horizontal="center"/>
      <protection locked="0"/>
    </xf>
    <xf numFmtId="0" fontId="5" fillId="0" borderId="70" xfId="1" applyFont="1" applyBorder="1" applyAlignment="1" applyProtection="1">
      <alignment horizontal="center"/>
      <protection locked="0"/>
    </xf>
    <xf numFmtId="0" fontId="5" fillId="0" borderId="21" xfId="1" applyFont="1" applyBorder="1" applyAlignment="1" applyProtection="1">
      <alignment horizontal="center"/>
      <protection locked="0"/>
    </xf>
    <xf numFmtId="165" fontId="35" fillId="7" borderId="35" xfId="1" applyNumberFormat="1" applyFont="1" applyFill="1" applyBorder="1" applyAlignment="1" applyProtection="1">
      <alignment horizontal="center" vertical="center"/>
      <protection locked="0"/>
    </xf>
    <xf numFmtId="164" fontId="35" fillId="7" borderId="23" xfId="1" applyNumberFormat="1" applyFont="1" applyFill="1" applyBorder="1" applyAlignment="1" applyProtection="1">
      <alignment horizontal="center" vertical="center" wrapText="1"/>
      <protection locked="0"/>
    </xf>
    <xf numFmtId="165" fontId="35" fillId="7" borderId="24" xfId="1" applyNumberFormat="1" applyFont="1" applyFill="1" applyBorder="1" applyAlignment="1" applyProtection="1">
      <alignment horizontal="center" vertical="center"/>
      <protection locked="0"/>
    </xf>
    <xf numFmtId="164" fontId="35" fillId="7" borderId="11" xfId="1" applyNumberFormat="1" applyFont="1" applyFill="1" applyBorder="1" applyAlignment="1" applyProtection="1">
      <alignment horizontal="center" vertical="center" wrapText="1"/>
      <protection locked="0"/>
    </xf>
    <xf numFmtId="165" fontId="35" fillId="7" borderId="25" xfId="1" applyNumberFormat="1" applyFont="1" applyFill="1" applyBorder="1" applyAlignment="1" applyProtection="1">
      <alignment horizontal="center" vertical="center"/>
      <protection locked="0"/>
    </xf>
    <xf numFmtId="164" fontId="35" fillId="7" borderId="2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71" xfId="1" applyFont="1" applyBorder="1" applyAlignment="1" applyProtection="1">
      <alignment horizontal="center"/>
      <protection locked="0"/>
    </xf>
    <xf numFmtId="0" fontId="31" fillId="7" borderId="73" xfId="1" applyFont="1" applyFill="1" applyBorder="1" applyAlignment="1">
      <alignment horizontal="center" vertical="center"/>
    </xf>
    <xf numFmtId="0" fontId="5" fillId="0" borderId="26" xfId="1" applyFont="1" applyBorder="1" applyAlignment="1" applyProtection="1">
      <alignment horizontal="center"/>
      <protection locked="0"/>
    </xf>
    <xf numFmtId="0" fontId="5" fillId="0" borderId="68" xfId="1" applyFont="1" applyBorder="1" applyAlignment="1" applyProtection="1">
      <alignment horizontal="center"/>
      <protection locked="0"/>
    </xf>
    <xf numFmtId="0" fontId="5" fillId="7" borderId="58" xfId="1" applyFont="1" applyFill="1" applyBorder="1" applyAlignment="1">
      <alignment horizontal="center"/>
    </xf>
    <xf numFmtId="0" fontId="36" fillId="0" borderId="77" xfId="0" applyFont="1" applyBorder="1" applyAlignment="1">
      <alignment vertical="center" shrinkToFit="1"/>
    </xf>
    <xf numFmtId="0" fontId="36" fillId="2" borderId="55" xfId="0" applyFont="1" applyFill="1" applyBorder="1" applyAlignment="1">
      <alignment horizontal="center" vertical="center" shrinkToFit="1"/>
    </xf>
    <xf numFmtId="14" fontId="39" fillId="5" borderId="66" xfId="1" applyNumberFormat="1" applyFont="1" applyFill="1" applyBorder="1" applyAlignment="1" applyProtection="1">
      <alignment vertical="center" shrinkToFit="1"/>
      <protection locked="0"/>
    </xf>
    <xf numFmtId="0" fontId="15" fillId="2" borderId="0" xfId="1" applyFont="1" applyFill="1"/>
    <xf numFmtId="0" fontId="15" fillId="0" borderId="0" xfId="1" applyFont="1"/>
    <xf numFmtId="0" fontId="24" fillId="0" borderId="0" xfId="1" applyFont="1"/>
    <xf numFmtId="0" fontId="5" fillId="7" borderId="0" xfId="1" applyFont="1" applyFill="1"/>
    <xf numFmtId="0" fontId="5" fillId="7" borderId="33" xfId="1" applyFont="1" applyFill="1" applyBorder="1" applyAlignment="1">
      <alignment horizontal="center"/>
    </xf>
    <xf numFmtId="0" fontId="13" fillId="8" borderId="27" xfId="1" applyFont="1" applyFill="1" applyBorder="1" applyAlignment="1">
      <alignment wrapText="1"/>
    </xf>
    <xf numFmtId="0" fontId="7" fillId="7" borderId="33" xfId="1" applyFont="1" applyFill="1" applyBorder="1" applyAlignment="1">
      <alignment horizontal="left" vertical="center"/>
    </xf>
    <xf numFmtId="0" fontId="13" fillId="8" borderId="79" xfId="1" applyFont="1" applyFill="1" applyBorder="1" applyAlignment="1">
      <alignment wrapText="1"/>
    </xf>
    <xf numFmtId="0" fontId="5" fillId="7" borderId="64" xfId="1" applyFont="1" applyFill="1" applyBorder="1" applyAlignment="1">
      <alignment horizontal="center"/>
    </xf>
    <xf numFmtId="0" fontId="5" fillId="0" borderId="69" xfId="1" applyFont="1" applyBorder="1" applyAlignment="1" applyProtection="1">
      <alignment horizontal="center" vertical="center"/>
      <protection locked="0"/>
    </xf>
    <xf numFmtId="0" fontId="0" fillId="10" borderId="30" xfId="0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11" borderId="80" xfId="0" applyFill="1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8" borderId="80" xfId="0" applyFill="1" applyBorder="1" applyAlignment="1">
      <alignment vertical="center"/>
    </xf>
    <xf numFmtId="0" fontId="0" fillId="12" borderId="30" xfId="0" applyFill="1" applyBorder="1"/>
    <xf numFmtId="169" fontId="32" fillId="2" borderId="14" xfId="1" applyNumberFormat="1" applyFont="1" applyFill="1" applyBorder="1" applyAlignment="1">
      <alignment horizontal="center" vertical="center"/>
    </xf>
    <xf numFmtId="0" fontId="41" fillId="0" borderId="0" xfId="1" applyFont="1"/>
    <xf numFmtId="0" fontId="5" fillId="0" borderId="70" xfId="1" applyFont="1" applyBorder="1" applyAlignment="1" applyProtection="1">
      <alignment horizontal="center" vertical="center"/>
      <protection locked="0"/>
    </xf>
    <xf numFmtId="164" fontId="7" fillId="0" borderId="36" xfId="1" applyNumberFormat="1" applyFont="1" applyBorder="1" applyAlignment="1" applyProtection="1">
      <alignment horizontal="center" vertical="center"/>
      <protection locked="0"/>
    </xf>
    <xf numFmtId="164" fontId="17" fillId="0" borderId="36" xfId="1" applyNumberFormat="1" applyFont="1" applyBorder="1" applyAlignment="1" applyProtection="1">
      <alignment horizontal="center" vertical="center"/>
      <protection locked="0"/>
    </xf>
    <xf numFmtId="164" fontId="17" fillId="0" borderId="15" xfId="1" applyNumberFormat="1" applyFont="1" applyBorder="1" applyAlignment="1" applyProtection="1">
      <alignment horizontal="center" vertical="center"/>
      <protection locked="0"/>
    </xf>
    <xf numFmtId="164" fontId="17" fillId="0" borderId="21" xfId="1" applyNumberFormat="1" applyFont="1" applyBorder="1" applyAlignment="1" applyProtection="1">
      <alignment horizontal="center" vertical="center"/>
      <protection locked="0"/>
    </xf>
    <xf numFmtId="0" fontId="13" fillId="8" borderId="82" xfId="1" applyFont="1" applyFill="1" applyBorder="1" applyAlignment="1">
      <alignment wrapText="1"/>
    </xf>
    <xf numFmtId="0" fontId="7" fillId="7" borderId="59" xfId="1" applyFont="1" applyFill="1" applyBorder="1" applyAlignment="1">
      <alignment vertical="center" wrapText="1"/>
    </xf>
    <xf numFmtId="0" fontId="7" fillId="7" borderId="70" xfId="1" applyFont="1" applyFill="1" applyBorder="1" applyAlignment="1">
      <alignment vertical="center" wrapText="1"/>
    </xf>
    <xf numFmtId="0" fontId="42" fillId="10" borderId="0" xfId="1" applyFont="1" applyFill="1" applyAlignment="1">
      <alignment horizontal="center" vertical="center" wrapText="1"/>
    </xf>
    <xf numFmtId="0" fontId="8" fillId="0" borderId="17" xfId="12" applyFont="1" applyBorder="1" applyAlignment="1" applyProtection="1">
      <alignment horizontal="center" vertical="center" wrapText="1" readingOrder="1"/>
      <protection locked="0"/>
    </xf>
    <xf numFmtId="0" fontId="8" fillId="0" borderId="67" xfId="12" applyFont="1" applyBorder="1" applyAlignment="1" applyProtection="1">
      <alignment horizontal="center" vertical="center" wrapText="1" readingOrder="1"/>
      <protection locked="0"/>
    </xf>
    <xf numFmtId="168" fontId="32" fillId="2" borderId="0" xfId="1" applyNumberFormat="1" applyFont="1" applyFill="1" applyAlignment="1">
      <alignment horizontal="center" vertical="center"/>
    </xf>
    <xf numFmtId="0" fontId="5" fillId="0" borderId="21" xfId="1" applyFont="1" applyBorder="1" applyAlignment="1" applyProtection="1">
      <alignment horizontal="center"/>
      <protection locked="0"/>
    </xf>
    <xf numFmtId="0" fontId="5" fillId="0" borderId="15" xfId="1" applyFont="1" applyBorder="1" applyAlignment="1" applyProtection="1">
      <alignment horizontal="center"/>
      <protection locked="0"/>
    </xf>
    <xf numFmtId="0" fontId="31" fillId="7" borderId="38" xfId="1" applyFont="1" applyFill="1" applyBorder="1" applyAlignment="1">
      <alignment horizontal="center" vertical="center" wrapText="1"/>
    </xf>
    <xf numFmtId="0" fontId="31" fillId="7" borderId="37" xfId="1" applyFont="1" applyFill="1" applyBorder="1" applyAlignment="1">
      <alignment horizontal="center" vertical="center" wrapText="1"/>
    </xf>
    <xf numFmtId="0" fontId="30" fillId="9" borderId="9" xfId="1" applyFont="1" applyFill="1" applyBorder="1" applyAlignment="1">
      <alignment horizontal="center" vertical="top"/>
    </xf>
    <xf numFmtId="0" fontId="30" fillId="9" borderId="78" xfId="1" applyFont="1" applyFill="1" applyBorder="1" applyAlignment="1">
      <alignment horizontal="center" vertical="top"/>
    </xf>
    <xf numFmtId="0" fontId="30" fillId="9" borderId="10" xfId="1" applyFont="1" applyFill="1" applyBorder="1" applyAlignment="1">
      <alignment horizontal="center" vertical="top"/>
    </xf>
    <xf numFmtId="0" fontId="29" fillId="8" borderId="0" xfId="1" applyFont="1" applyFill="1" applyAlignment="1">
      <alignment horizontal="center" vertical="center" wrapText="1"/>
    </xf>
    <xf numFmtId="0" fontId="29" fillId="8" borderId="2" xfId="1" applyFont="1" applyFill="1" applyBorder="1" applyAlignment="1">
      <alignment horizontal="center" vertical="center" wrapText="1"/>
    </xf>
    <xf numFmtId="0" fontId="29" fillId="8" borderId="5" xfId="1" applyFont="1" applyFill="1" applyBorder="1" applyAlignment="1">
      <alignment horizontal="center" vertical="center" wrapText="1"/>
    </xf>
    <xf numFmtId="0" fontId="29" fillId="8" borderId="4" xfId="1" applyFont="1" applyFill="1" applyBorder="1" applyAlignment="1">
      <alignment horizontal="center" vertical="center" wrapText="1"/>
    </xf>
    <xf numFmtId="0" fontId="21" fillId="5" borderId="7" xfId="1" applyFont="1" applyFill="1" applyBorder="1" applyAlignment="1">
      <alignment horizontal="left"/>
    </xf>
    <xf numFmtId="0" fontId="21" fillId="5" borderId="14" xfId="1" applyFont="1" applyFill="1" applyBorder="1" applyAlignment="1">
      <alignment horizontal="left"/>
    </xf>
    <xf numFmtId="0" fontId="21" fillId="5" borderId="8" xfId="1" applyFont="1" applyFill="1" applyBorder="1" applyAlignment="1">
      <alignment horizontal="left"/>
    </xf>
    <xf numFmtId="0" fontId="14" fillId="5" borderId="60" xfId="1" applyFont="1" applyFill="1" applyBorder="1" applyAlignment="1">
      <alignment horizontal="right"/>
    </xf>
    <xf numFmtId="0" fontId="14" fillId="5" borderId="66" xfId="1" applyFont="1" applyFill="1" applyBorder="1" applyAlignment="1">
      <alignment horizontal="right"/>
    </xf>
    <xf numFmtId="0" fontId="14" fillId="5" borderId="24" xfId="1" applyFont="1" applyFill="1" applyBorder="1" applyAlignment="1">
      <alignment horizontal="right"/>
    </xf>
    <xf numFmtId="0" fontId="14" fillId="5" borderId="16" xfId="1" applyFont="1" applyFill="1" applyBorder="1" applyAlignment="1">
      <alignment horizontal="right"/>
    </xf>
    <xf numFmtId="0" fontId="5" fillId="0" borderId="1" xfId="1" applyFont="1" applyBorder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left" vertical="top"/>
      <protection locked="0"/>
    </xf>
    <xf numFmtId="0" fontId="5" fillId="0" borderId="2" xfId="1" applyFont="1" applyBorder="1" applyAlignment="1" applyProtection="1">
      <alignment horizontal="left" vertical="top"/>
      <protection locked="0"/>
    </xf>
    <xf numFmtId="0" fontId="5" fillId="0" borderId="3" xfId="1" applyFont="1" applyBorder="1" applyAlignment="1" applyProtection="1">
      <alignment horizontal="left" vertical="top"/>
      <protection locked="0"/>
    </xf>
    <xf numFmtId="0" fontId="5" fillId="0" borderId="5" xfId="1" applyFont="1" applyBorder="1" applyAlignment="1" applyProtection="1">
      <alignment horizontal="left" vertical="top"/>
      <protection locked="0"/>
    </xf>
    <xf numFmtId="0" fontId="5" fillId="0" borderId="4" xfId="1" applyFont="1" applyBorder="1" applyAlignment="1" applyProtection="1">
      <alignment horizontal="left" vertical="top"/>
      <protection locked="0"/>
    </xf>
    <xf numFmtId="0" fontId="5" fillId="0" borderId="12" xfId="1" applyFont="1" applyBorder="1" applyAlignment="1" applyProtection="1">
      <alignment horizontal="left"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5" fillId="0" borderId="65" xfId="1" applyFont="1" applyBorder="1" applyAlignment="1" applyProtection="1">
      <alignment horizontal="left" vertical="center"/>
      <protection locked="0"/>
    </xf>
    <xf numFmtId="0" fontId="10" fillId="2" borderId="5" xfId="1" applyFont="1" applyFill="1" applyBorder="1" applyAlignment="1">
      <alignment horizontal="center" vertical="center"/>
    </xf>
    <xf numFmtId="0" fontId="14" fillId="5" borderId="26" xfId="1" applyFont="1" applyFill="1" applyBorder="1" applyAlignment="1">
      <alignment horizontal="left"/>
    </xf>
    <xf numFmtId="0" fontId="14" fillId="5" borderId="68" xfId="1" applyFont="1" applyFill="1" applyBorder="1" applyAlignment="1">
      <alignment horizontal="left"/>
    </xf>
    <xf numFmtId="0" fontId="14" fillId="5" borderId="69" xfId="1" applyFont="1" applyFill="1" applyBorder="1" applyAlignment="1">
      <alignment horizontal="left"/>
    </xf>
    <xf numFmtId="0" fontId="14" fillId="5" borderId="25" xfId="1" applyFont="1" applyFill="1" applyBorder="1" applyAlignment="1">
      <alignment horizontal="right"/>
    </xf>
    <xf numFmtId="0" fontId="14" fillId="5" borderId="6" xfId="1" applyFont="1" applyFill="1" applyBorder="1" applyAlignment="1">
      <alignment horizontal="right"/>
    </xf>
    <xf numFmtId="0" fontId="19" fillId="0" borderId="1" xfId="1" applyFont="1" applyBorder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left" vertical="center"/>
      <protection locked="0"/>
    </xf>
    <xf numFmtId="0" fontId="19" fillId="0" borderId="2" xfId="1" applyFont="1" applyBorder="1" applyAlignment="1" applyProtection="1">
      <alignment horizontal="left" vertical="center"/>
      <protection locked="0"/>
    </xf>
    <xf numFmtId="0" fontId="21" fillId="5" borderId="1" xfId="1" applyFont="1" applyFill="1" applyBorder="1" applyAlignment="1">
      <alignment horizontal="left"/>
    </xf>
    <xf numFmtId="0" fontId="21" fillId="5" borderId="0" xfId="1" applyFont="1" applyFill="1" applyAlignment="1">
      <alignment horizontal="left"/>
    </xf>
    <xf numFmtId="0" fontId="21" fillId="5" borderId="2" xfId="1" applyFont="1" applyFill="1" applyBorder="1" applyAlignment="1">
      <alignment horizontal="left"/>
    </xf>
    <xf numFmtId="0" fontId="30" fillId="9" borderId="7" xfId="1" applyFont="1" applyFill="1" applyBorder="1" applyAlignment="1">
      <alignment horizontal="center" vertical="top"/>
    </xf>
    <xf numFmtId="0" fontId="30" fillId="9" borderId="2" xfId="1" applyFont="1" applyFill="1" applyBorder="1" applyAlignment="1">
      <alignment horizontal="center" vertical="top"/>
    </xf>
    <xf numFmtId="0" fontId="30" fillId="9" borderId="1" xfId="1" applyFont="1" applyFill="1" applyBorder="1" applyAlignment="1">
      <alignment horizontal="center" vertical="top"/>
    </xf>
    <xf numFmtId="0" fontId="30" fillId="9" borderId="3" xfId="1" applyFont="1" applyFill="1" applyBorder="1" applyAlignment="1">
      <alignment horizontal="center" vertical="top"/>
    </xf>
    <xf numFmtId="0" fontId="30" fillId="9" borderId="4" xfId="1" applyFont="1" applyFill="1" applyBorder="1" applyAlignment="1">
      <alignment horizontal="center" vertical="top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9" fillId="0" borderId="3" xfId="1" applyFont="1" applyBorder="1" applyAlignment="1" applyProtection="1">
      <alignment horizontal="left" vertical="center"/>
      <protection locked="0"/>
    </xf>
    <xf numFmtId="0" fontId="19" fillId="0" borderId="5" xfId="1" applyFont="1" applyBorder="1" applyAlignment="1" applyProtection="1">
      <alignment horizontal="left" vertical="center"/>
      <protection locked="0"/>
    </xf>
    <xf numFmtId="0" fontId="19" fillId="0" borderId="4" xfId="1" applyFont="1" applyBorder="1" applyAlignment="1" applyProtection="1">
      <alignment horizontal="left" vertical="center"/>
      <protection locked="0"/>
    </xf>
    <xf numFmtId="0" fontId="21" fillId="4" borderId="9" xfId="1" applyFont="1" applyFill="1" applyBorder="1" applyAlignment="1">
      <alignment horizontal="center" wrapText="1"/>
    </xf>
    <xf numFmtId="0" fontId="21" fillId="4" borderId="10" xfId="1" applyFont="1" applyFill="1" applyBorder="1" applyAlignment="1">
      <alignment horizontal="center" wrapText="1"/>
    </xf>
    <xf numFmtId="0" fontId="5" fillId="0" borderId="68" xfId="1" applyFont="1" applyBorder="1" applyAlignment="1" applyProtection="1">
      <alignment horizontal="center"/>
      <protection locked="0"/>
    </xf>
    <xf numFmtId="0" fontId="31" fillId="7" borderId="62" xfId="1" applyFont="1" applyFill="1" applyBorder="1" applyAlignment="1">
      <alignment horizontal="center" vertical="center"/>
    </xf>
    <xf numFmtId="0" fontId="31" fillId="7" borderId="75" xfId="1" applyFont="1" applyFill="1" applyBorder="1" applyAlignment="1">
      <alignment horizontal="center" vertical="center"/>
    </xf>
    <xf numFmtId="172" fontId="17" fillId="0" borderId="12" xfId="1" applyNumberFormat="1" applyFont="1" applyBorder="1" applyAlignment="1" applyProtection="1">
      <alignment horizontal="center" vertical="center"/>
      <protection locked="0"/>
    </xf>
    <xf numFmtId="172" fontId="17" fillId="0" borderId="65" xfId="1" applyNumberFormat="1" applyFont="1" applyBorder="1" applyAlignment="1" applyProtection="1">
      <alignment horizontal="center" vertical="center"/>
      <protection locked="0"/>
    </xf>
    <xf numFmtId="0" fontId="29" fillId="4" borderId="7" xfId="0" applyFont="1" applyFill="1" applyBorder="1" applyAlignment="1">
      <alignment horizontal="center"/>
    </xf>
    <xf numFmtId="0" fontId="29" fillId="4" borderId="8" xfId="0" applyFont="1" applyFill="1" applyBorder="1" applyAlignment="1">
      <alignment horizontal="center"/>
    </xf>
    <xf numFmtId="14" fontId="5" fillId="0" borderId="60" xfId="1" applyNumberFormat="1" applyFont="1" applyBorder="1" applyAlignment="1" applyProtection="1">
      <alignment horizontal="center" vertical="center"/>
      <protection locked="0"/>
    </xf>
    <xf numFmtId="14" fontId="5" fillId="0" borderId="66" xfId="1" applyNumberFormat="1" applyFont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5" fillId="2" borderId="34" xfId="1" applyFont="1" applyFill="1" applyBorder="1" applyAlignment="1" applyProtection="1">
      <alignment horizontal="center" vertical="center"/>
      <protection locked="0"/>
    </xf>
    <xf numFmtId="0" fontId="5" fillId="0" borderId="25" xfId="1" applyFont="1" applyBorder="1" applyAlignment="1">
      <alignment horizontal="center"/>
    </xf>
    <xf numFmtId="0" fontId="5" fillId="0" borderId="65" xfId="1" applyFont="1" applyBorder="1" applyAlignment="1">
      <alignment horizontal="center"/>
    </xf>
    <xf numFmtId="14" fontId="5" fillId="0" borderId="24" xfId="1" applyNumberFormat="1" applyFont="1" applyBorder="1" applyAlignment="1" applyProtection="1">
      <alignment horizontal="center" vertical="center"/>
      <protection locked="0"/>
    </xf>
    <xf numFmtId="14" fontId="5" fillId="0" borderId="16" xfId="1" applyNumberFormat="1" applyFont="1" applyBorder="1" applyAlignment="1" applyProtection="1">
      <alignment horizontal="center" vertical="center"/>
      <protection locked="0"/>
    </xf>
    <xf numFmtId="14" fontId="5" fillId="0" borderId="29" xfId="1" applyNumberFormat="1" applyFont="1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7" xfId="0" applyBorder="1" applyAlignment="1">
      <alignment horizontal="center"/>
    </xf>
    <xf numFmtId="0" fontId="34" fillId="2" borderId="56" xfId="0" applyFont="1" applyFill="1" applyBorder="1" applyAlignment="1">
      <alignment horizontal="center" vertical="center" wrapText="1"/>
    </xf>
    <xf numFmtId="0" fontId="34" fillId="2" borderId="57" xfId="0" applyFont="1" applyFill="1" applyBorder="1" applyAlignment="1">
      <alignment horizontal="center" vertical="center" wrapText="1"/>
    </xf>
    <xf numFmtId="0" fontId="33" fillId="2" borderId="51" xfId="0" applyFont="1" applyFill="1" applyBorder="1" applyAlignment="1">
      <alignment horizontal="center" vertical="center"/>
    </xf>
    <xf numFmtId="0" fontId="33" fillId="2" borderId="52" xfId="0" applyFont="1" applyFill="1" applyBorder="1" applyAlignment="1">
      <alignment horizontal="center" vertical="center"/>
    </xf>
    <xf numFmtId="0" fontId="33" fillId="2" borderId="51" xfId="0" applyFont="1" applyFill="1" applyBorder="1" applyAlignment="1">
      <alignment horizontal="center" vertical="center" wrapText="1"/>
    </xf>
    <xf numFmtId="0" fontId="33" fillId="2" borderId="52" xfId="0" applyFont="1" applyFill="1" applyBorder="1" applyAlignment="1">
      <alignment horizontal="center" vertical="center" wrapText="1"/>
    </xf>
    <xf numFmtId="0" fontId="40" fillId="10" borderId="0" xfId="1" applyFont="1" applyFill="1" applyAlignment="1">
      <alignment horizontal="center" vertical="center" wrapText="1"/>
    </xf>
    <xf numFmtId="0" fontId="7" fillId="7" borderId="28" xfId="1" applyFont="1" applyFill="1" applyBorder="1" applyAlignment="1">
      <alignment horizontal="left" vertical="center" wrapText="1"/>
    </xf>
    <xf numFmtId="0" fontId="7" fillId="7" borderId="59" xfId="1" applyFont="1" applyFill="1" applyBorder="1" applyAlignment="1">
      <alignment horizontal="left" vertical="center"/>
    </xf>
    <xf numFmtId="0" fontId="5" fillId="0" borderId="34" xfId="1" applyFont="1" applyBorder="1" applyAlignment="1">
      <alignment horizontal="center"/>
    </xf>
  </cellXfs>
  <cellStyles count="15">
    <cellStyle name="Hyperlink 2" xfId="14" xr:uid="{2D162486-19AE-40A9-B190-26885232A59A}"/>
    <cellStyle name="Normal" xfId="0" builtinId="0"/>
    <cellStyle name="Normal 2" xfId="12" xr:uid="{00000000-0005-0000-0000-000002000000}"/>
    <cellStyle name="Normal 3" xfId="13" xr:uid="{4ED40D8D-032B-4238-A03D-DC66C4BE85BF}"/>
    <cellStyle name="S0" xfId="4" xr:uid="{00000000-0005-0000-0000-000003000000}"/>
    <cellStyle name="S1" xfId="5" xr:uid="{00000000-0005-0000-0000-000004000000}"/>
    <cellStyle name="S2" xfId="7" xr:uid="{00000000-0005-0000-0000-000005000000}"/>
    <cellStyle name="S3" xfId="8" xr:uid="{00000000-0005-0000-0000-000006000000}"/>
    <cellStyle name="S4" xfId="9" xr:uid="{00000000-0005-0000-0000-000007000000}"/>
    <cellStyle name="Standard 2" xfId="2" xr:uid="{00000000-0005-0000-0000-000008000000}"/>
    <cellStyle name="Standard 3" xfId="3" xr:uid="{00000000-0005-0000-0000-000009000000}"/>
    <cellStyle name="Standard 4" xfId="1" xr:uid="{00000000-0005-0000-0000-00000A000000}"/>
    <cellStyle name="一般 2" xfId="6" xr:uid="{00000000-0005-0000-0000-00000B000000}"/>
    <cellStyle name="一般 3" xfId="10" xr:uid="{00000000-0005-0000-0000-00000C000000}"/>
    <cellStyle name="一般 4" xfId="11" xr:uid="{00000000-0005-0000-0000-00000D000000}"/>
  </cellStyles>
  <dxfs count="61"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  <fill>
        <patternFill>
          <bgColor rgb="FF0093DD"/>
        </patternFill>
      </fill>
    </dxf>
    <dxf>
      <font>
        <color theme="0"/>
      </font>
      <fill>
        <patternFill>
          <bgColor rgb="FFBAC405"/>
        </patternFill>
      </fill>
    </dxf>
    <dxf>
      <font>
        <color theme="2" tint="-0.749961851863155"/>
      </font>
      <fill>
        <patternFill>
          <bgColor rgb="FFFFC000"/>
        </patternFill>
      </fill>
    </dxf>
    <dxf>
      <font>
        <color theme="2" tint="-0.749961851863155"/>
      </font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  <fill>
        <patternFill>
          <bgColor theme="0"/>
        </patternFill>
      </fill>
    </dxf>
    <dxf>
      <fill>
        <patternFill patternType="lightUp"/>
      </fill>
    </dxf>
    <dxf>
      <fill>
        <patternFill patternType="lightUp"/>
      </fill>
    </dxf>
    <dxf>
      <font>
        <color theme="0"/>
      </font>
    </dxf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1"/>
      </font>
      <fill>
        <patternFill patternType="solid">
          <fgColor auto="1"/>
          <bgColor rgb="FFFFFFCC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  <fill>
        <patternFill>
          <bgColor rgb="FF0093DD"/>
        </patternFill>
      </fill>
    </dxf>
    <dxf>
      <font>
        <color theme="0"/>
      </font>
      <fill>
        <patternFill>
          <bgColor rgb="FFBAC405"/>
        </patternFill>
      </fill>
    </dxf>
    <dxf>
      <font>
        <color theme="2" tint="-0.749961851863155"/>
      </font>
      <fill>
        <patternFill>
          <bgColor rgb="FFFFC000"/>
        </patternFill>
      </fill>
    </dxf>
    <dxf>
      <font>
        <color theme="2" tint="-0.749961851863155"/>
      </font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0093DD"/>
      <color rgb="FF000000"/>
      <color rgb="FFFDC300"/>
      <color rgb="FFDEDEDE"/>
      <color rgb="FFFFFFCC"/>
      <color rgb="FFD9D9D9"/>
      <color rgb="FFBAC405"/>
      <color rgb="FFCC0000"/>
      <color rgb="FFFF9966"/>
      <color rgb="FF605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13</xdr:row>
      <xdr:rowOff>195667</xdr:rowOff>
    </xdr:from>
    <xdr:ext cx="12534900" cy="3833742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E1E35C8-7634-FA75-0AE8-1D0A46BB6950}"/>
            </a:ext>
          </a:extLst>
        </xdr:cNvPr>
        <xdr:cNvSpPr/>
      </xdr:nvSpPr>
      <xdr:spPr>
        <a:xfrm rot="2220613">
          <a:off x="66676" y="3500842"/>
          <a:ext cx="12534900" cy="383374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39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  <a:alpha val="28000"/>
                </a:schemeClr>
              </a:solidFill>
              <a:effectLst/>
            </a:rPr>
            <a:t>EXAMPLE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DCCAA13-7952-4C00-B606-CC3717FBBBA2}" name="Table6" displayName="Table6" ref="A1:A7" totalsRowShown="0">
  <autoFilter ref="A1:A7" xr:uid="{65D94E0D-3D7B-4C6C-A621-C32A5EA0BA69}"/>
  <tableColumns count="1">
    <tableColumn id="1" xr3:uid="{E010CEEE-0E1E-4F3D-9FA8-9A79C36FE265}" name="MODE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F298E00-278F-4E0D-B3CE-37387813D291}" name="HU" displayName="HU" ref="C1:C11" totalsRowShown="0">
  <autoFilter ref="C1:C11" xr:uid="{1F298E00-278F-4E0D-B3CE-37387813D291}"/>
  <tableColumns count="1">
    <tableColumn id="1" xr3:uid="{5ED615B2-8BB2-4C11-A93A-DA6BD93186D2}" name="HandlingUnit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7B92B5F-0FE6-4FFA-945E-F55D8BC4B1D4}" name="COO" displayName="COO" ref="E1:F233" totalsRowShown="0">
  <autoFilter ref="E1:F233" xr:uid="{77B92B5F-0FE6-4FFA-945E-F55D8BC4B1D4}"/>
  <tableColumns count="2">
    <tableColumn id="1" xr3:uid="{156747DC-19EE-46DF-B0E5-8542A355C5DC}" name="Country/Territory  Name"/>
    <tableColumn id="2" xr3:uid="{7ADA7A00-0DA8-4ADD-8BFA-62DAB57DA593}" name="ISO Country Cod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5E41C-15D3-4EEF-AAAB-3981C133D5ED}">
  <sheetPr>
    <tabColor rgb="FFBAC405"/>
    <pageSetUpPr fitToPage="1"/>
  </sheetPr>
  <dimension ref="A1:T537"/>
  <sheetViews>
    <sheetView showGridLines="0" tabSelected="1" workbookViewId="0">
      <selection activeCell="H28" sqref="H28"/>
    </sheetView>
  </sheetViews>
  <sheetFormatPr defaultColWidth="11.44140625" defaultRowHeight="16.5" outlineLevelCol="1"/>
  <cols>
    <col min="1" max="1" width="3" style="10" customWidth="1"/>
    <col min="2" max="2" width="13.6640625" style="14" customWidth="1"/>
    <col min="3" max="3" width="20.5546875" style="14" customWidth="1"/>
    <col min="4" max="4" width="4.77734375" style="14" customWidth="1"/>
    <col min="5" max="5" width="2.88671875" style="14" customWidth="1"/>
    <col min="6" max="6" width="12.33203125" style="14" customWidth="1"/>
    <col min="7" max="7" width="10" style="14" customWidth="1"/>
    <col min="8" max="8" width="11" style="14" customWidth="1"/>
    <col min="9" max="9" width="9.21875" style="14" customWidth="1"/>
    <col min="10" max="10" width="14.44140625" style="14" customWidth="1"/>
    <col min="11" max="11" width="9.5546875" style="14" customWidth="1"/>
    <col min="12" max="12" width="2" style="14" customWidth="1"/>
    <col min="13" max="13" width="0.77734375" style="35" customWidth="1" outlineLevel="1"/>
    <col min="14" max="14" width="21.33203125" style="34" customWidth="1" outlineLevel="1"/>
    <col min="15" max="15" width="17.88671875" style="34" customWidth="1" outlineLevel="1"/>
    <col min="16" max="16" width="0.88671875" style="34" customWidth="1" outlineLevel="1"/>
    <col min="17" max="18" width="11.44140625" style="128"/>
    <col min="19" max="16384" width="11.44140625" style="14"/>
  </cols>
  <sheetData>
    <row r="1" spans="1:18" s="11" customFormat="1" ht="30" customHeight="1" thickBot="1">
      <c r="A1" s="10"/>
      <c r="B1" s="185" t="s">
        <v>529</v>
      </c>
      <c r="C1" s="185"/>
      <c r="D1" s="185"/>
      <c r="E1" s="12"/>
      <c r="F1" s="162" t="s">
        <v>0</v>
      </c>
      <c r="G1" s="163"/>
      <c r="H1" s="162" t="s">
        <v>1</v>
      </c>
      <c r="I1" s="163"/>
      <c r="J1" s="163"/>
      <c r="K1" s="164"/>
      <c r="L1" s="88"/>
      <c r="M1" s="32"/>
      <c r="N1" s="33"/>
      <c r="O1" s="33"/>
      <c r="P1" s="34"/>
      <c r="Q1" s="127"/>
      <c r="R1" s="127"/>
    </row>
    <row r="2" spans="1:18" s="11" customFormat="1" ht="31.5" customHeight="1" thickBot="1">
      <c r="A2" s="10"/>
      <c r="B2" s="133" t="s">
        <v>536</v>
      </c>
      <c r="C2" s="202" t="s">
        <v>564</v>
      </c>
      <c r="D2" s="203"/>
      <c r="E2" s="12"/>
      <c r="F2" s="151" t="s">
        <v>2</v>
      </c>
      <c r="G2" s="135"/>
      <c r="H2" s="165" t="str">
        <f>SUBSTITUTE(_xlfn.TEXTJOIN(", ",TRUE,_xlfn.UNIQUE(WURTHREF)),"identifier","")</f>
        <v/>
      </c>
      <c r="I2" s="165"/>
      <c r="J2" s="165"/>
      <c r="K2" s="166"/>
      <c r="L2" s="89"/>
      <c r="M2" s="32"/>
      <c r="N2" s="33"/>
      <c r="O2" s="33"/>
      <c r="P2" s="34"/>
      <c r="Q2" s="127"/>
      <c r="R2" s="127"/>
    </row>
    <row r="3" spans="1:18" ht="21" thickBot="1">
      <c r="B3" s="194" t="s">
        <v>530</v>
      </c>
      <c r="C3" s="195"/>
      <c r="D3" s="196"/>
      <c r="E3" s="11"/>
      <c r="F3" s="132" t="s">
        <v>3</v>
      </c>
      <c r="G3" s="131"/>
      <c r="H3" s="165"/>
      <c r="I3" s="165"/>
      <c r="J3" s="165"/>
      <c r="K3" s="166"/>
      <c r="L3" s="89"/>
      <c r="M3" s="32"/>
      <c r="N3" s="33"/>
      <c r="O3" s="33"/>
    </row>
    <row r="4" spans="1:18" ht="19.5" customHeight="1" thickBot="1">
      <c r="B4" s="191"/>
      <c r="C4" s="192"/>
      <c r="D4" s="193"/>
      <c r="E4" s="11"/>
      <c r="F4" s="197"/>
      <c r="G4" s="198"/>
      <c r="H4" s="162" t="s">
        <v>4</v>
      </c>
      <c r="I4" s="163"/>
      <c r="J4" s="163"/>
      <c r="K4" s="164"/>
      <c r="L4" s="88"/>
      <c r="M4" s="32"/>
      <c r="N4" s="33"/>
      <c r="O4" s="33"/>
    </row>
    <row r="5" spans="1:18" ht="18" thickBot="1">
      <c r="B5" s="191"/>
      <c r="C5" s="192"/>
      <c r="D5" s="193"/>
      <c r="E5" s="11"/>
      <c r="F5" s="199"/>
      <c r="G5" s="198"/>
      <c r="H5" s="165" t="str">
        <f>SUBSTITUTE(_xlfn.TEXTJOIN(",  ",TRUE,_xlfn.UNIQUE(DELIVERY_LOCATION)),"identifier","")</f>
        <v/>
      </c>
      <c r="I5" s="165"/>
      <c r="J5" s="165"/>
      <c r="K5" s="166"/>
      <c r="L5" s="89"/>
      <c r="M5" s="32"/>
      <c r="N5" s="33"/>
      <c r="O5" s="33"/>
      <c r="P5" s="130"/>
    </row>
    <row r="6" spans="1:18" ht="18" thickBot="1">
      <c r="B6" s="191"/>
      <c r="C6" s="192"/>
      <c r="D6" s="193"/>
      <c r="E6" s="11"/>
      <c r="F6" s="200"/>
      <c r="G6" s="201"/>
      <c r="H6" s="167"/>
      <c r="I6" s="167"/>
      <c r="J6" s="167"/>
      <c r="K6" s="168"/>
      <c r="L6" s="89"/>
      <c r="M6" s="32"/>
      <c r="N6" s="214" t="s">
        <v>534</v>
      </c>
      <c r="O6" s="215"/>
      <c r="P6" s="130"/>
    </row>
    <row r="7" spans="1:18" ht="18" thickBot="1">
      <c r="B7" s="191"/>
      <c r="C7" s="192"/>
      <c r="D7" s="193"/>
      <c r="E7" s="11"/>
      <c r="H7" s="86"/>
      <c r="I7" s="83"/>
      <c r="J7" s="83"/>
      <c r="K7" s="83"/>
      <c r="L7" s="85"/>
      <c r="M7" s="32"/>
      <c r="N7" s="137"/>
      <c r="O7" s="138" t="s">
        <v>535</v>
      </c>
      <c r="P7" s="130"/>
    </row>
    <row r="8" spans="1:18" ht="18" thickBot="1">
      <c r="B8" s="191"/>
      <c r="C8" s="192"/>
      <c r="D8" s="193"/>
      <c r="E8" s="11"/>
      <c r="F8" s="172" t="s">
        <v>541</v>
      </c>
      <c r="G8" s="173"/>
      <c r="H8" s="216"/>
      <c r="I8" s="217"/>
      <c r="J8" s="126" t="s">
        <v>540</v>
      </c>
      <c r="K8" s="136"/>
      <c r="L8" s="83"/>
      <c r="M8" s="32"/>
      <c r="N8" s="139"/>
      <c r="O8" s="140" t="s">
        <v>539</v>
      </c>
      <c r="P8" s="130"/>
    </row>
    <row r="9" spans="1:18" ht="21" thickBot="1">
      <c r="B9" s="194" t="s">
        <v>531</v>
      </c>
      <c r="C9" s="195"/>
      <c r="D9" s="196"/>
      <c r="E9" s="11"/>
      <c r="F9" s="174" t="s">
        <v>542</v>
      </c>
      <c r="G9" s="175"/>
      <c r="H9" s="222"/>
      <c r="I9" s="223"/>
      <c r="J9" s="223"/>
      <c r="K9" s="224"/>
      <c r="L9" s="83"/>
      <c r="M9" s="32"/>
      <c r="N9" s="141"/>
      <c r="O9" s="138" t="s">
        <v>538</v>
      </c>
      <c r="P9" s="130"/>
      <c r="Q9" s="128" t="b">
        <v>0</v>
      </c>
      <c r="R9" s="128" t="b">
        <v>0</v>
      </c>
    </row>
    <row r="10" spans="1:18" ht="18" thickBot="1">
      <c r="B10" s="191"/>
      <c r="C10" s="192"/>
      <c r="D10" s="193"/>
      <c r="E10" s="11"/>
      <c r="F10" s="189" t="s">
        <v>543</v>
      </c>
      <c r="G10" s="190"/>
      <c r="H10" s="220"/>
      <c r="I10" s="221"/>
      <c r="J10" s="218"/>
      <c r="K10" s="219"/>
      <c r="M10" s="32"/>
      <c r="N10" s="142"/>
      <c r="O10" s="140" t="s">
        <v>563</v>
      </c>
      <c r="P10" s="130"/>
    </row>
    <row r="11" spans="1:18" ht="18" thickBot="1">
      <c r="B11" s="191"/>
      <c r="C11" s="192"/>
      <c r="D11" s="193"/>
      <c r="E11" s="11"/>
      <c r="L11" s="83"/>
      <c r="M11" s="32"/>
      <c r="N11" s="143"/>
      <c r="O11" s="138" t="s">
        <v>563</v>
      </c>
      <c r="P11" s="130"/>
    </row>
    <row r="12" spans="1:18" ht="17.25">
      <c r="B12" s="191"/>
      <c r="C12" s="192"/>
      <c r="D12" s="193"/>
      <c r="E12" s="11"/>
      <c r="F12" s="186" t="s">
        <v>560</v>
      </c>
      <c r="G12" s="187"/>
      <c r="H12" s="187"/>
      <c r="I12" s="187"/>
      <c r="J12" s="187"/>
      <c r="K12" s="188"/>
      <c r="L12" s="83"/>
      <c r="N12" s="33"/>
      <c r="O12" s="33"/>
      <c r="P12" s="130"/>
    </row>
    <row r="13" spans="1:18" ht="19.5" customHeight="1">
      <c r="B13" s="191"/>
      <c r="C13" s="192"/>
      <c r="D13" s="193"/>
      <c r="E13" s="11"/>
      <c r="F13" s="98" t="s">
        <v>532</v>
      </c>
      <c r="G13" s="9"/>
      <c r="H13" s="99" t="s">
        <v>8</v>
      </c>
      <c r="I13" s="9"/>
      <c r="J13" s="99" t="s">
        <v>7</v>
      </c>
      <c r="K13" s="96"/>
      <c r="L13" s="83"/>
      <c r="N13" s="33"/>
      <c r="O13" s="33"/>
    </row>
    <row r="14" spans="1:18" ht="19.5" customHeight="1">
      <c r="B14" s="191"/>
      <c r="C14" s="192"/>
      <c r="D14" s="193"/>
      <c r="E14" s="83"/>
      <c r="F14" s="153" t="s">
        <v>582</v>
      </c>
      <c r="G14" s="9"/>
      <c r="H14" s="99" t="s">
        <v>6</v>
      </c>
      <c r="I14" s="101"/>
      <c r="J14" s="99" t="s">
        <v>527</v>
      </c>
      <c r="K14" s="96"/>
      <c r="L14" s="83"/>
      <c r="N14" s="33"/>
      <c r="O14" s="33"/>
    </row>
    <row r="15" spans="1:18" ht="21" customHeight="1" thickBot="1">
      <c r="B15" s="194" t="s">
        <v>9</v>
      </c>
      <c r="C15" s="195"/>
      <c r="D15" s="196"/>
      <c r="E15" s="11"/>
      <c r="F15" s="152" t="s">
        <v>581</v>
      </c>
      <c r="G15" s="182"/>
      <c r="H15" s="183"/>
      <c r="I15" s="184"/>
      <c r="J15" s="100" t="s">
        <v>526</v>
      </c>
      <c r="K15" s="97"/>
      <c r="L15" s="83"/>
      <c r="N15" s="33"/>
      <c r="O15" s="33"/>
    </row>
    <row r="16" spans="1:18" ht="17.25">
      <c r="B16" s="191"/>
      <c r="C16" s="192"/>
      <c r="D16" s="193"/>
      <c r="E16" s="11"/>
      <c r="L16" s="84"/>
      <c r="N16" s="33"/>
      <c r="O16" s="33"/>
    </row>
    <row r="17" spans="1:18" ht="17.25">
      <c r="B17" s="191"/>
      <c r="C17" s="192"/>
      <c r="D17" s="193"/>
      <c r="E17" s="11"/>
      <c r="F17" s="81" t="s">
        <v>544</v>
      </c>
      <c r="G17" s="81"/>
      <c r="H17" s="81"/>
      <c r="I17" s="81"/>
      <c r="J17" s="81"/>
      <c r="K17" s="82"/>
      <c r="L17" s="84"/>
      <c r="N17" s="33"/>
      <c r="O17" s="33"/>
    </row>
    <row r="18" spans="1:18" ht="17.25">
      <c r="B18" s="191"/>
      <c r="C18" s="192"/>
      <c r="D18" s="193"/>
      <c r="E18" s="11"/>
      <c r="F18" s="176"/>
      <c r="G18" s="177"/>
      <c r="H18" s="177"/>
      <c r="I18" s="177"/>
      <c r="J18" s="177"/>
      <c r="K18" s="178"/>
      <c r="L18" s="84"/>
      <c r="N18" s="33"/>
      <c r="O18" s="33"/>
    </row>
    <row r="19" spans="1:18" ht="17.25">
      <c r="B19" s="191"/>
      <c r="C19" s="192"/>
      <c r="D19" s="193"/>
      <c r="E19" s="11"/>
      <c r="F19" s="176"/>
      <c r="G19" s="177"/>
      <c r="H19" s="177"/>
      <c r="I19" s="177"/>
      <c r="J19" s="177"/>
      <c r="K19" s="178"/>
      <c r="L19" s="84"/>
      <c r="N19" s="33"/>
      <c r="O19" s="33"/>
    </row>
    <row r="20" spans="1:18" ht="18" thickBot="1">
      <c r="B20" s="204"/>
      <c r="C20" s="205"/>
      <c r="D20" s="206"/>
      <c r="E20" s="11"/>
      <c r="F20" s="179"/>
      <c r="G20" s="180"/>
      <c r="H20" s="180"/>
      <c r="I20" s="180"/>
      <c r="J20" s="180"/>
      <c r="K20" s="181"/>
      <c r="L20" s="84"/>
      <c r="N20" s="33"/>
      <c r="O20" s="33"/>
    </row>
    <row r="21" spans="1:18" ht="18" customHeight="1" thickBot="1">
      <c r="B21" s="10"/>
      <c r="C21" s="10"/>
      <c r="D21" s="10"/>
      <c r="E21" s="11"/>
      <c r="F21" s="15"/>
      <c r="G21" s="15"/>
      <c r="H21" s="15"/>
      <c r="I21" s="15"/>
      <c r="J21" s="15"/>
      <c r="K21" s="15"/>
      <c r="L21" s="90"/>
      <c r="N21" s="33"/>
      <c r="O21" s="33"/>
    </row>
    <row r="22" spans="1:18" ht="20.25" customHeight="1" thickBot="1">
      <c r="B22" s="169" t="s">
        <v>552</v>
      </c>
      <c r="C22" s="170"/>
      <c r="D22" s="170"/>
      <c r="E22" s="170"/>
      <c r="F22" s="170"/>
      <c r="G22" s="170"/>
      <c r="H22" s="170"/>
      <c r="I22" s="170"/>
      <c r="J22" s="170"/>
      <c r="K22" s="171"/>
      <c r="L22" s="91"/>
      <c r="N22" s="207" t="s">
        <v>10</v>
      </c>
      <c r="O22" s="208"/>
      <c r="Q22" s="128" t="s">
        <v>562</v>
      </c>
      <c r="R22" s="145"/>
    </row>
    <row r="23" spans="1:18" ht="17.25" thickBot="1">
      <c r="B23" s="105" t="s">
        <v>545</v>
      </c>
      <c r="C23" s="106" t="s">
        <v>546</v>
      </c>
      <c r="D23" s="210" t="s">
        <v>547</v>
      </c>
      <c r="E23" s="211"/>
      <c r="F23" s="107" t="s">
        <v>548</v>
      </c>
      <c r="G23" s="107" t="s">
        <v>549</v>
      </c>
      <c r="H23" s="107" t="s">
        <v>550</v>
      </c>
      <c r="I23" s="108" t="s">
        <v>551</v>
      </c>
      <c r="J23" s="120" t="s">
        <v>11</v>
      </c>
      <c r="K23" s="108" t="s">
        <v>12</v>
      </c>
      <c r="L23" s="92"/>
      <c r="N23" s="42"/>
      <c r="O23" s="46">
        <f>ROUND(N23/2.2046,1)</f>
        <v>0</v>
      </c>
    </row>
    <row r="24" spans="1:18" ht="18" customHeight="1" thickBot="1">
      <c r="A24" s="10">
        <v>1</v>
      </c>
      <c r="B24" s="121"/>
      <c r="C24" s="122"/>
      <c r="D24" s="209"/>
      <c r="E24" s="209"/>
      <c r="F24" s="122"/>
      <c r="G24" s="122"/>
      <c r="H24" s="122"/>
      <c r="I24" s="122"/>
      <c r="J24" s="102" t="str">
        <f>IF(D24&gt;0,ROUND(SUM((G24*H24*I24)/1000000),2),IF(SUM(G24*H24*I24)&gt;0,"ENTER QTY","-"))</f>
        <v>-</v>
      </c>
      <c r="K24" s="123" t="str">
        <f>IF(J24="ENTER QTY","ENTER QTY",IF(J24="-","-",D24*J24))</f>
        <v>-</v>
      </c>
      <c r="L24" s="93"/>
      <c r="N24" s="43"/>
      <c r="O24" s="47">
        <f t="shared" ref="O24:O26" si="0">ROUND(N24/2.2046,1)</f>
        <v>0</v>
      </c>
    </row>
    <row r="25" spans="1:18" ht="18" customHeight="1" thickBot="1">
      <c r="A25" s="10">
        <v>2</v>
      </c>
      <c r="B25" s="111"/>
      <c r="C25" s="110"/>
      <c r="D25" s="159"/>
      <c r="E25" s="159"/>
      <c r="F25" s="110"/>
      <c r="G25" s="110"/>
      <c r="H25" s="110"/>
      <c r="I25" s="110"/>
      <c r="J25" s="103" t="str">
        <f t="shared" ref="J25:J31" si="1">IF(B25&gt;0,ROUND(SUM((H25*I25*G25)/1000000),2),IF(SUM(H25*I25*G25)&gt;0,"ENTER QTY","-"))</f>
        <v>-</v>
      </c>
      <c r="K25" s="16" t="str">
        <f t="shared" ref="K25:K31" si="2">IF(J25="ENTER QTY","ENTER QTY",IF(J25="-","-",B25*J25))</f>
        <v>-</v>
      </c>
      <c r="L25" s="93"/>
      <c r="N25" s="43"/>
      <c r="O25" s="47">
        <f t="shared" si="0"/>
        <v>0</v>
      </c>
    </row>
    <row r="26" spans="1:18" ht="18" customHeight="1" thickBot="1">
      <c r="A26" s="10">
        <v>3</v>
      </c>
      <c r="B26" s="111"/>
      <c r="C26" s="110"/>
      <c r="D26" s="159"/>
      <c r="E26" s="159"/>
      <c r="F26" s="110"/>
      <c r="G26" s="110"/>
      <c r="H26" s="110"/>
      <c r="I26" s="110"/>
      <c r="J26" s="103" t="str">
        <f t="shared" si="1"/>
        <v>-</v>
      </c>
      <c r="K26" s="16" t="str">
        <f t="shared" si="2"/>
        <v>-</v>
      </c>
      <c r="L26" s="93"/>
      <c r="N26" s="43"/>
      <c r="O26" s="47">
        <f t="shared" si="0"/>
        <v>0</v>
      </c>
    </row>
    <row r="27" spans="1:18" ht="18" customHeight="1" thickBot="1">
      <c r="A27" s="10">
        <v>4</v>
      </c>
      <c r="B27" s="111"/>
      <c r="C27" s="110"/>
      <c r="D27" s="159"/>
      <c r="E27" s="159"/>
      <c r="F27" s="110"/>
      <c r="G27" s="110"/>
      <c r="H27" s="110"/>
      <c r="I27" s="110"/>
      <c r="J27" s="103" t="str">
        <f t="shared" si="1"/>
        <v>-</v>
      </c>
      <c r="K27" s="16" t="str">
        <f t="shared" si="2"/>
        <v>-</v>
      </c>
      <c r="L27" s="93"/>
    </row>
    <row r="28" spans="1:18" ht="18" customHeight="1" thickBot="1">
      <c r="A28" s="10">
        <v>5</v>
      </c>
      <c r="B28" s="111"/>
      <c r="C28" s="110"/>
      <c r="D28" s="159"/>
      <c r="E28" s="159"/>
      <c r="F28" s="110"/>
      <c r="G28" s="110"/>
      <c r="H28" s="110"/>
      <c r="I28" s="110"/>
      <c r="J28" s="103" t="str">
        <f t="shared" si="1"/>
        <v>-</v>
      </c>
      <c r="K28" s="16" t="str">
        <f t="shared" si="2"/>
        <v>-</v>
      </c>
      <c r="L28" s="93"/>
      <c r="N28" s="207" t="s">
        <v>13</v>
      </c>
      <c r="O28" s="208"/>
    </row>
    <row r="29" spans="1:18" ht="18" customHeight="1" thickBot="1">
      <c r="A29" s="10">
        <v>6</v>
      </c>
      <c r="B29" s="111"/>
      <c r="C29" s="110"/>
      <c r="D29" s="159"/>
      <c r="E29" s="159"/>
      <c r="F29" s="110"/>
      <c r="G29" s="110"/>
      <c r="H29" s="110"/>
      <c r="I29" s="110"/>
      <c r="J29" s="103" t="str">
        <f t="shared" si="1"/>
        <v>-</v>
      </c>
      <c r="K29" s="16" t="str">
        <f t="shared" si="2"/>
        <v>-</v>
      </c>
      <c r="L29" s="93"/>
      <c r="N29" s="44"/>
      <c r="O29" s="48" t="str">
        <f>IF(ISBLANK(N29),"select country",VLOOKUP(N29,Country_List,2,FALSE))</f>
        <v>select country</v>
      </c>
    </row>
    <row r="30" spans="1:18" ht="18" customHeight="1" thickBot="1">
      <c r="A30" s="10">
        <v>7</v>
      </c>
      <c r="B30" s="111"/>
      <c r="C30" s="110"/>
      <c r="D30" s="159"/>
      <c r="E30" s="159"/>
      <c r="F30" s="110"/>
      <c r="G30" s="110"/>
      <c r="H30" s="110"/>
      <c r="I30" s="110"/>
      <c r="J30" s="103" t="str">
        <f t="shared" si="1"/>
        <v>-</v>
      </c>
      <c r="K30" s="16" t="str">
        <f t="shared" si="2"/>
        <v>-</v>
      </c>
      <c r="L30" s="93"/>
      <c r="N30" s="45"/>
      <c r="O30" s="49" t="str">
        <f>IF(ISBLANK(N30),"select country",VLOOKUP(N30,Country_List,2,FALSE))</f>
        <v>select country</v>
      </c>
    </row>
    <row r="31" spans="1:18" ht="18" customHeight="1" thickBot="1">
      <c r="A31" s="10">
        <v>8</v>
      </c>
      <c r="B31" s="119"/>
      <c r="C31" s="112"/>
      <c r="D31" s="158"/>
      <c r="E31" s="158"/>
      <c r="F31" s="112"/>
      <c r="G31" s="112"/>
      <c r="H31" s="112"/>
      <c r="I31" s="112"/>
      <c r="J31" s="104" t="str">
        <f t="shared" si="1"/>
        <v>-</v>
      </c>
      <c r="K31" s="17" t="str">
        <f t="shared" si="2"/>
        <v>-</v>
      </c>
      <c r="L31" s="93"/>
      <c r="N31" s="45"/>
      <c r="O31" s="49" t="str">
        <f>IF(ISBLANK(N31),"select country",VLOOKUP(N31,Country_List,2,FALSE))</f>
        <v>select country</v>
      </c>
    </row>
    <row r="32" spans="1:18" ht="18" customHeight="1" thickBot="1">
      <c r="B32" s="18"/>
      <c r="C32" s="18"/>
      <c r="D32" s="157">
        <f>SUM(D24:E31)</f>
        <v>0</v>
      </c>
      <c r="E32" s="157"/>
      <c r="F32" s="109">
        <f>SUM(F24:F31)</f>
        <v>0</v>
      </c>
      <c r="G32" s="109"/>
      <c r="H32" s="19"/>
      <c r="I32" s="19"/>
      <c r="K32" s="144">
        <f>SUM(K24:K31)</f>
        <v>0</v>
      </c>
      <c r="N32" s="45"/>
      <c r="O32" s="49" t="str">
        <f>IF(ISBLANK(N32),"select country",VLOOKUP(N32,Country_List,2,FALSE))</f>
        <v>select country</v>
      </c>
    </row>
    <row r="33" spans="1:20" ht="9" customHeight="1" thickBot="1">
      <c r="B33" s="10"/>
      <c r="C33" s="10"/>
      <c r="D33" s="10"/>
      <c r="E33" s="11"/>
      <c r="F33" s="11"/>
      <c r="G33" s="11"/>
      <c r="H33" s="11"/>
      <c r="I33" s="11"/>
      <c r="J33" s="11"/>
      <c r="K33" s="11"/>
      <c r="M33" s="36"/>
      <c r="N33" s="37"/>
      <c r="O33" s="37"/>
    </row>
    <row r="34" spans="1:20" ht="18" customHeight="1" thickBot="1">
      <c r="B34" s="13" t="s">
        <v>553</v>
      </c>
      <c r="C34" s="25"/>
      <c r="D34" s="25"/>
      <c r="E34" s="20"/>
      <c r="F34" s="20"/>
      <c r="G34" s="20"/>
      <c r="H34" s="20"/>
      <c r="I34" s="20"/>
      <c r="J34" s="20"/>
      <c r="K34" s="21"/>
      <c r="L34" s="91"/>
      <c r="M34" s="36"/>
      <c r="N34" s="37"/>
      <c r="O34" s="37"/>
    </row>
    <row r="35" spans="1:20" s="22" customFormat="1" ht="64.5" customHeight="1" thickBot="1">
      <c r="A35" s="10"/>
      <c r="B35" s="87" t="s">
        <v>554</v>
      </c>
      <c r="C35" s="27" t="s">
        <v>583</v>
      </c>
      <c r="D35" s="160" t="s">
        <v>555</v>
      </c>
      <c r="E35" s="161"/>
      <c r="F35" s="29" t="s">
        <v>557</v>
      </c>
      <c r="G35" s="29" t="s">
        <v>556</v>
      </c>
      <c r="H35" s="28" t="s">
        <v>558</v>
      </c>
      <c r="I35" s="29" t="s">
        <v>559</v>
      </c>
      <c r="J35" s="30" t="s">
        <v>14</v>
      </c>
      <c r="K35" s="31" t="s">
        <v>528</v>
      </c>
      <c r="L35" s="94"/>
      <c r="M35" s="38"/>
      <c r="N35" s="154" t="s">
        <v>561</v>
      </c>
      <c r="O35" s="154"/>
      <c r="P35" s="39"/>
      <c r="Q35" s="128"/>
      <c r="R35"/>
      <c r="S35" s="14"/>
      <c r="T35" s="14"/>
    </row>
    <row r="36" spans="1:20" s="23" customFormat="1" ht="37.5" customHeight="1">
      <c r="A36" s="10">
        <v>1</v>
      </c>
      <c r="B36" s="146"/>
      <c r="C36" s="58"/>
      <c r="D36" s="155"/>
      <c r="E36" s="156"/>
      <c r="F36" s="147"/>
      <c r="G36" s="59"/>
      <c r="H36" s="9"/>
      <c r="I36" s="26"/>
      <c r="J36" s="113"/>
      <c r="K36" s="114"/>
      <c r="L36" s="95"/>
      <c r="M36" s="38"/>
      <c r="N36" s="37"/>
      <c r="O36" s="37"/>
      <c r="P36" s="40"/>
      <c r="Q36" s="128"/>
      <c r="R36" s="128"/>
      <c r="S36" s="14"/>
      <c r="T36" s="14"/>
    </row>
    <row r="37" spans="1:20" s="24" customFormat="1" ht="42" customHeight="1">
      <c r="A37" s="10">
        <v>2</v>
      </c>
      <c r="B37" s="146"/>
      <c r="C37" s="58"/>
      <c r="D37" s="155"/>
      <c r="E37" s="156"/>
      <c r="F37" s="147"/>
      <c r="G37" s="59"/>
      <c r="H37" s="9"/>
      <c r="I37" s="26"/>
      <c r="J37" s="113"/>
      <c r="K37" s="114"/>
      <c r="L37" s="95"/>
      <c r="M37" s="38"/>
      <c r="N37" s="37"/>
      <c r="O37" s="37"/>
      <c r="P37" s="37"/>
      <c r="Q37" s="128"/>
      <c r="R37" s="128"/>
      <c r="S37" s="14"/>
      <c r="T37" s="14"/>
    </row>
    <row r="38" spans="1:20" s="24" customFormat="1" ht="42" customHeight="1">
      <c r="A38" s="10">
        <v>3</v>
      </c>
      <c r="B38" s="57"/>
      <c r="C38" s="58"/>
      <c r="D38" s="155"/>
      <c r="E38" s="156"/>
      <c r="F38" s="148"/>
      <c r="G38" s="59"/>
      <c r="H38" s="9"/>
      <c r="I38" s="26"/>
      <c r="J38" s="113"/>
      <c r="K38" s="114"/>
      <c r="L38" s="95"/>
      <c r="M38" s="41"/>
      <c r="N38" s="37"/>
      <c r="O38" s="37"/>
      <c r="P38" s="37"/>
      <c r="Q38" s="129"/>
      <c r="R38" s="129"/>
    </row>
    <row r="39" spans="1:20" s="24" customFormat="1" ht="42" customHeight="1">
      <c r="A39" s="10">
        <v>4</v>
      </c>
      <c r="B39" s="57"/>
      <c r="C39" s="58"/>
      <c r="D39" s="155"/>
      <c r="E39" s="156"/>
      <c r="F39" s="148"/>
      <c r="G39" s="59"/>
      <c r="H39" s="9"/>
      <c r="I39" s="26"/>
      <c r="J39" s="113"/>
      <c r="K39" s="114"/>
      <c r="L39" s="95"/>
      <c r="M39" s="38"/>
      <c r="N39" s="37"/>
      <c r="O39" s="37"/>
      <c r="P39" s="37"/>
      <c r="Q39" s="129"/>
      <c r="R39" s="129"/>
    </row>
    <row r="40" spans="1:20" s="24" customFormat="1" ht="42" customHeight="1">
      <c r="A40" s="10">
        <v>5</v>
      </c>
      <c r="B40" s="57"/>
      <c r="C40" s="58"/>
      <c r="D40" s="155"/>
      <c r="E40" s="156"/>
      <c r="F40" s="148"/>
      <c r="G40" s="59"/>
      <c r="H40" s="9"/>
      <c r="I40" s="26"/>
      <c r="J40" s="113"/>
      <c r="K40" s="114"/>
      <c r="L40" s="95"/>
      <c r="M40" s="38"/>
      <c r="N40" s="37"/>
      <c r="O40" s="37"/>
      <c r="P40" s="37"/>
      <c r="Q40" s="129"/>
      <c r="R40" s="129"/>
    </row>
    <row r="41" spans="1:20" s="24" customFormat="1" ht="42" customHeight="1">
      <c r="A41" s="10">
        <v>6</v>
      </c>
      <c r="B41" s="57"/>
      <c r="C41" s="58"/>
      <c r="D41" s="155"/>
      <c r="E41" s="156"/>
      <c r="F41" s="148"/>
      <c r="G41" s="59"/>
      <c r="H41" s="9"/>
      <c r="I41" s="26"/>
      <c r="J41" s="113"/>
      <c r="K41" s="114"/>
      <c r="L41" s="95"/>
      <c r="M41" s="38"/>
      <c r="N41" s="37"/>
      <c r="O41" s="37"/>
      <c r="P41" s="37"/>
      <c r="Q41" s="129"/>
      <c r="R41" s="129"/>
    </row>
    <row r="42" spans="1:20" s="24" customFormat="1" ht="42" customHeight="1">
      <c r="A42" s="10">
        <v>7</v>
      </c>
      <c r="B42" s="57"/>
      <c r="C42" s="58"/>
      <c r="D42" s="155"/>
      <c r="E42" s="156"/>
      <c r="F42" s="148"/>
      <c r="G42" s="59"/>
      <c r="H42" s="9"/>
      <c r="I42" s="26"/>
      <c r="J42" s="113"/>
      <c r="K42" s="114"/>
      <c r="L42" s="95"/>
      <c r="M42" s="38"/>
      <c r="N42" s="37"/>
      <c r="O42" s="37"/>
      <c r="P42" s="37"/>
      <c r="Q42" s="129"/>
      <c r="R42" s="129"/>
    </row>
    <row r="43" spans="1:20" s="24" customFormat="1" ht="42" customHeight="1">
      <c r="A43" s="10">
        <v>8</v>
      </c>
      <c r="B43" s="57"/>
      <c r="C43" s="58"/>
      <c r="D43" s="155"/>
      <c r="E43" s="156"/>
      <c r="F43" s="148"/>
      <c r="G43" s="59"/>
      <c r="H43" s="9"/>
      <c r="I43" s="26"/>
      <c r="J43" s="113"/>
      <c r="K43" s="114"/>
      <c r="L43" s="95"/>
      <c r="M43" s="38"/>
      <c r="N43" s="34"/>
      <c r="O43" s="34"/>
      <c r="P43" s="37"/>
      <c r="Q43" s="129"/>
      <c r="R43" s="129"/>
    </row>
    <row r="44" spans="1:20" s="24" customFormat="1" ht="42" customHeight="1">
      <c r="A44" s="10">
        <v>9</v>
      </c>
      <c r="B44" s="57"/>
      <c r="C44" s="58"/>
      <c r="D44" s="155"/>
      <c r="E44" s="156"/>
      <c r="F44" s="148"/>
      <c r="G44" s="59"/>
      <c r="H44" s="9"/>
      <c r="I44" s="26"/>
      <c r="J44" s="113"/>
      <c r="K44" s="114"/>
      <c r="L44" s="95"/>
      <c r="M44" s="38"/>
      <c r="N44" s="34"/>
      <c r="O44" s="34"/>
      <c r="P44" s="37"/>
      <c r="Q44" s="129"/>
      <c r="R44" s="129"/>
    </row>
    <row r="45" spans="1:20" s="24" customFormat="1" ht="42" customHeight="1">
      <c r="A45" s="10">
        <v>10</v>
      </c>
      <c r="B45" s="57"/>
      <c r="C45" s="58"/>
      <c r="D45" s="155"/>
      <c r="E45" s="156"/>
      <c r="F45" s="148"/>
      <c r="G45" s="59"/>
      <c r="H45" s="9"/>
      <c r="I45" s="26"/>
      <c r="J45" s="113"/>
      <c r="K45" s="114"/>
      <c r="L45" s="95"/>
      <c r="M45" s="38"/>
      <c r="N45" s="34"/>
      <c r="O45" s="34"/>
      <c r="P45" s="37"/>
      <c r="Q45" s="129"/>
      <c r="R45" s="129"/>
    </row>
    <row r="46" spans="1:20" s="24" customFormat="1" ht="42" customHeight="1">
      <c r="A46" s="10">
        <v>11</v>
      </c>
      <c r="B46" s="57"/>
      <c r="C46" s="58"/>
      <c r="D46" s="155"/>
      <c r="E46" s="156"/>
      <c r="F46" s="148"/>
      <c r="G46" s="59"/>
      <c r="H46" s="9"/>
      <c r="I46" s="26"/>
      <c r="J46" s="113"/>
      <c r="K46" s="114"/>
      <c r="L46" s="95"/>
      <c r="M46" s="38"/>
      <c r="N46" s="34"/>
      <c r="O46" s="34"/>
      <c r="P46" s="37"/>
      <c r="Q46" s="129"/>
      <c r="R46" s="129"/>
    </row>
    <row r="47" spans="1:20" s="24" customFormat="1" ht="42" customHeight="1">
      <c r="A47" s="10">
        <v>12</v>
      </c>
      <c r="B47" s="57"/>
      <c r="C47" s="58"/>
      <c r="D47" s="155"/>
      <c r="E47" s="156"/>
      <c r="F47" s="148"/>
      <c r="G47" s="59"/>
      <c r="H47" s="9"/>
      <c r="I47" s="26"/>
      <c r="J47" s="113"/>
      <c r="K47" s="114"/>
      <c r="L47" s="95"/>
      <c r="M47" s="38"/>
      <c r="N47" s="34"/>
      <c r="O47" s="34"/>
      <c r="P47" s="37"/>
      <c r="Q47" s="129"/>
      <c r="R47" s="129"/>
    </row>
    <row r="48" spans="1:20" s="24" customFormat="1" ht="42" customHeight="1">
      <c r="A48" s="10">
        <v>13</v>
      </c>
      <c r="B48" s="57"/>
      <c r="C48" s="58"/>
      <c r="D48" s="155"/>
      <c r="E48" s="156"/>
      <c r="F48" s="148"/>
      <c r="G48" s="59"/>
      <c r="H48" s="9"/>
      <c r="I48" s="26"/>
      <c r="J48" s="113"/>
      <c r="K48" s="114"/>
      <c r="L48" s="95"/>
      <c r="M48" s="35"/>
      <c r="N48" s="34"/>
      <c r="O48" s="34"/>
      <c r="P48" s="37"/>
      <c r="Q48" s="129"/>
      <c r="R48" s="129"/>
    </row>
    <row r="49" spans="1:18" s="24" customFormat="1" ht="48" customHeight="1">
      <c r="A49" s="10">
        <v>14</v>
      </c>
      <c r="B49" s="57"/>
      <c r="C49" s="58"/>
      <c r="D49" s="155"/>
      <c r="E49" s="156"/>
      <c r="F49" s="148"/>
      <c r="G49" s="59"/>
      <c r="H49" s="9"/>
      <c r="I49" s="26"/>
      <c r="J49" s="113"/>
      <c r="K49" s="114"/>
      <c r="L49" s="95"/>
      <c r="M49" s="35"/>
      <c r="N49" s="34"/>
      <c r="O49" s="34"/>
      <c r="P49" s="37"/>
      <c r="Q49" s="129"/>
      <c r="R49" s="129"/>
    </row>
    <row r="50" spans="1:18" ht="48" customHeight="1">
      <c r="A50" s="10">
        <v>15</v>
      </c>
      <c r="B50" s="57"/>
      <c r="C50" s="58"/>
      <c r="D50" s="155"/>
      <c r="E50" s="156"/>
      <c r="F50" s="148"/>
      <c r="G50" s="59"/>
      <c r="H50" s="9"/>
      <c r="I50" s="26"/>
      <c r="J50" s="113"/>
      <c r="K50" s="114"/>
      <c r="L50" s="95"/>
    </row>
    <row r="51" spans="1:18" ht="48" customHeight="1">
      <c r="A51" s="10">
        <v>16</v>
      </c>
      <c r="B51" s="57"/>
      <c r="C51" s="58"/>
      <c r="D51" s="155"/>
      <c r="E51" s="156"/>
      <c r="F51" s="148"/>
      <c r="G51" s="59"/>
      <c r="H51" s="9"/>
      <c r="I51" s="26"/>
      <c r="J51" s="113"/>
      <c r="K51" s="114"/>
      <c r="L51" s="95"/>
    </row>
    <row r="52" spans="1:18" ht="48" customHeight="1">
      <c r="A52" s="10">
        <v>17</v>
      </c>
      <c r="B52" s="57"/>
      <c r="C52" s="58"/>
      <c r="D52" s="155"/>
      <c r="E52" s="156"/>
      <c r="F52" s="148"/>
      <c r="G52" s="59"/>
      <c r="H52" s="9"/>
      <c r="I52" s="26"/>
      <c r="J52" s="113"/>
      <c r="K52" s="114"/>
      <c r="L52" s="95"/>
    </row>
    <row r="53" spans="1:18" ht="48" customHeight="1">
      <c r="A53" s="10">
        <v>18</v>
      </c>
      <c r="B53" s="57"/>
      <c r="C53" s="58"/>
      <c r="D53" s="155"/>
      <c r="E53" s="156"/>
      <c r="F53" s="148"/>
      <c r="G53" s="59"/>
      <c r="H53" s="9"/>
      <c r="I53" s="26"/>
      <c r="J53" s="113"/>
      <c r="K53" s="114"/>
      <c r="L53" s="95"/>
    </row>
    <row r="54" spans="1:18" s="11" customFormat="1" ht="48" customHeight="1">
      <c r="A54" s="10">
        <v>19</v>
      </c>
      <c r="B54" s="57"/>
      <c r="C54" s="58"/>
      <c r="D54" s="155"/>
      <c r="E54" s="156"/>
      <c r="F54" s="148"/>
      <c r="G54" s="59"/>
      <c r="H54" s="9"/>
      <c r="I54" s="26"/>
      <c r="J54" s="113"/>
      <c r="K54" s="114"/>
      <c r="L54" s="95"/>
      <c r="M54" s="35"/>
      <c r="N54" s="34"/>
      <c r="O54" s="34"/>
      <c r="P54" s="34"/>
      <c r="Q54" s="127"/>
      <c r="R54" s="127"/>
    </row>
    <row r="55" spans="1:18" s="11" customFormat="1" ht="48" customHeight="1">
      <c r="A55" s="10">
        <v>20</v>
      </c>
      <c r="B55" s="57"/>
      <c r="C55" s="58"/>
      <c r="D55" s="155"/>
      <c r="E55" s="156"/>
      <c r="F55" s="148"/>
      <c r="G55" s="59"/>
      <c r="H55" s="9"/>
      <c r="I55" s="26"/>
      <c r="J55" s="113"/>
      <c r="K55" s="114"/>
      <c r="L55" s="95"/>
      <c r="M55" s="35"/>
      <c r="N55" s="34"/>
      <c r="O55" s="34"/>
      <c r="P55" s="34"/>
      <c r="Q55" s="127"/>
      <c r="R55" s="127"/>
    </row>
    <row r="56" spans="1:18" s="11" customFormat="1" ht="48" customHeight="1">
      <c r="A56" s="10">
        <v>21</v>
      </c>
      <c r="B56" s="57"/>
      <c r="C56" s="58"/>
      <c r="D56" s="155"/>
      <c r="E56" s="156"/>
      <c r="F56" s="148"/>
      <c r="G56" s="59"/>
      <c r="H56" s="9"/>
      <c r="I56" s="26"/>
      <c r="J56" s="113"/>
      <c r="K56" s="114"/>
      <c r="L56" s="95"/>
      <c r="M56" s="35"/>
      <c r="N56" s="34"/>
      <c r="O56" s="34"/>
      <c r="P56" s="34"/>
      <c r="Q56" s="127"/>
      <c r="R56" s="127"/>
    </row>
    <row r="57" spans="1:18" s="11" customFormat="1" ht="48" customHeight="1">
      <c r="A57" s="10">
        <v>22</v>
      </c>
      <c r="B57" s="57"/>
      <c r="C57" s="58"/>
      <c r="D57" s="155"/>
      <c r="E57" s="156"/>
      <c r="F57" s="148"/>
      <c r="G57" s="59"/>
      <c r="H57" s="9"/>
      <c r="I57" s="26"/>
      <c r="J57" s="113"/>
      <c r="K57" s="114"/>
      <c r="L57" s="95"/>
      <c r="M57" s="35"/>
      <c r="N57" s="34"/>
      <c r="O57" s="34"/>
      <c r="P57" s="34"/>
      <c r="Q57" s="127"/>
      <c r="R57" s="127"/>
    </row>
    <row r="58" spans="1:18" s="11" customFormat="1" ht="48" customHeight="1">
      <c r="A58" s="10">
        <v>23</v>
      </c>
      <c r="B58" s="57"/>
      <c r="C58" s="58"/>
      <c r="D58" s="155"/>
      <c r="E58" s="156"/>
      <c r="F58" s="148"/>
      <c r="G58" s="59"/>
      <c r="H58" s="9"/>
      <c r="I58" s="26"/>
      <c r="J58" s="113"/>
      <c r="K58" s="114"/>
      <c r="L58" s="95"/>
      <c r="M58" s="35"/>
      <c r="N58" s="34"/>
      <c r="O58" s="34"/>
      <c r="P58" s="34"/>
      <c r="Q58" s="127"/>
      <c r="R58" s="127"/>
    </row>
    <row r="59" spans="1:18" s="11" customFormat="1" ht="48" customHeight="1">
      <c r="A59" s="10">
        <v>24</v>
      </c>
      <c r="B59" s="57"/>
      <c r="C59" s="58"/>
      <c r="D59" s="155"/>
      <c r="E59" s="156"/>
      <c r="F59" s="148"/>
      <c r="G59" s="59"/>
      <c r="H59" s="9"/>
      <c r="I59" s="26"/>
      <c r="J59" s="113"/>
      <c r="K59" s="114"/>
      <c r="L59" s="95"/>
      <c r="M59" s="35"/>
      <c r="N59" s="34"/>
      <c r="O59" s="34"/>
      <c r="P59" s="34"/>
      <c r="Q59" s="127"/>
      <c r="R59" s="127"/>
    </row>
    <row r="60" spans="1:18" s="11" customFormat="1" ht="48" customHeight="1">
      <c r="A60" s="10">
        <v>25</v>
      </c>
      <c r="B60" s="57"/>
      <c r="C60" s="58"/>
      <c r="D60" s="155"/>
      <c r="E60" s="156"/>
      <c r="F60" s="148"/>
      <c r="G60" s="59"/>
      <c r="H60" s="9"/>
      <c r="I60" s="26"/>
      <c r="J60" s="113"/>
      <c r="K60" s="114"/>
      <c r="L60" s="95"/>
      <c r="M60" s="35"/>
      <c r="N60" s="34"/>
      <c r="O60" s="34"/>
      <c r="P60" s="34"/>
      <c r="Q60" s="127"/>
      <c r="R60" s="127"/>
    </row>
    <row r="61" spans="1:18" s="11" customFormat="1" ht="48" customHeight="1">
      <c r="A61" s="10">
        <v>26</v>
      </c>
      <c r="B61" s="57"/>
      <c r="C61" s="58"/>
      <c r="D61" s="155"/>
      <c r="E61" s="156"/>
      <c r="F61" s="148"/>
      <c r="G61" s="59"/>
      <c r="H61" s="9"/>
      <c r="I61" s="26"/>
      <c r="J61" s="113"/>
      <c r="K61" s="114"/>
      <c r="L61" s="95"/>
      <c r="M61" s="35"/>
      <c r="N61" s="34"/>
      <c r="O61" s="34"/>
      <c r="P61" s="34"/>
      <c r="Q61" s="127"/>
      <c r="R61" s="127"/>
    </row>
    <row r="62" spans="1:18" s="11" customFormat="1" ht="48" customHeight="1">
      <c r="A62" s="10">
        <v>27</v>
      </c>
      <c r="B62" s="57"/>
      <c r="C62" s="58"/>
      <c r="D62" s="155"/>
      <c r="E62" s="156"/>
      <c r="F62" s="148"/>
      <c r="G62" s="59"/>
      <c r="H62" s="9"/>
      <c r="I62" s="26"/>
      <c r="J62" s="113"/>
      <c r="K62" s="114"/>
      <c r="L62" s="95"/>
      <c r="M62" s="35"/>
      <c r="N62" s="34"/>
      <c r="O62" s="34"/>
      <c r="P62" s="34"/>
      <c r="Q62" s="127"/>
      <c r="R62" s="127"/>
    </row>
    <row r="63" spans="1:18" s="11" customFormat="1" ht="48" customHeight="1">
      <c r="A63" s="10">
        <v>28</v>
      </c>
      <c r="B63" s="57"/>
      <c r="C63" s="58"/>
      <c r="D63" s="155"/>
      <c r="E63" s="156"/>
      <c r="F63" s="148"/>
      <c r="G63" s="59"/>
      <c r="H63" s="9"/>
      <c r="I63" s="26"/>
      <c r="J63" s="113"/>
      <c r="K63" s="114"/>
      <c r="L63" s="95"/>
      <c r="M63" s="35"/>
      <c r="N63" s="34"/>
      <c r="O63" s="34"/>
      <c r="P63" s="34"/>
      <c r="Q63" s="127"/>
      <c r="R63" s="127"/>
    </row>
    <row r="64" spans="1:18" s="11" customFormat="1" ht="48" customHeight="1">
      <c r="A64" s="10">
        <v>29</v>
      </c>
      <c r="B64" s="57"/>
      <c r="C64" s="58"/>
      <c r="D64" s="155"/>
      <c r="E64" s="156"/>
      <c r="F64" s="148"/>
      <c r="G64" s="59"/>
      <c r="H64" s="9"/>
      <c r="I64" s="26"/>
      <c r="J64" s="113"/>
      <c r="K64" s="114"/>
      <c r="L64" s="95"/>
      <c r="M64" s="35"/>
      <c r="N64" s="34"/>
      <c r="O64" s="34"/>
      <c r="P64" s="34"/>
      <c r="Q64" s="127"/>
      <c r="R64" s="127"/>
    </row>
    <row r="65" spans="1:18" s="11" customFormat="1" ht="48" customHeight="1">
      <c r="A65" s="10">
        <v>30</v>
      </c>
      <c r="B65" s="57"/>
      <c r="C65" s="58"/>
      <c r="D65" s="155"/>
      <c r="E65" s="156"/>
      <c r="F65" s="148"/>
      <c r="G65" s="59"/>
      <c r="H65" s="9"/>
      <c r="I65" s="26"/>
      <c r="J65" s="113"/>
      <c r="K65" s="114"/>
      <c r="L65" s="95"/>
      <c r="M65" s="35"/>
      <c r="N65" s="34"/>
      <c r="O65" s="34"/>
      <c r="P65" s="34"/>
      <c r="Q65" s="127"/>
      <c r="R65" s="127"/>
    </row>
    <row r="66" spans="1:18" s="11" customFormat="1" ht="48" customHeight="1">
      <c r="A66" s="10">
        <v>31</v>
      </c>
      <c r="B66" s="57"/>
      <c r="C66" s="58"/>
      <c r="D66" s="155"/>
      <c r="E66" s="156"/>
      <c r="F66" s="148"/>
      <c r="G66" s="59"/>
      <c r="H66" s="9"/>
      <c r="I66" s="26"/>
      <c r="J66" s="113"/>
      <c r="K66" s="114"/>
      <c r="L66" s="95"/>
      <c r="M66" s="35"/>
      <c r="N66" s="34"/>
      <c r="O66" s="34"/>
      <c r="P66" s="34"/>
      <c r="Q66" s="127"/>
      <c r="R66" s="127"/>
    </row>
    <row r="67" spans="1:18" s="11" customFormat="1" ht="48" customHeight="1">
      <c r="A67" s="10">
        <v>32</v>
      </c>
      <c r="B67" s="57"/>
      <c r="C67" s="58"/>
      <c r="D67" s="155"/>
      <c r="E67" s="156"/>
      <c r="F67" s="148"/>
      <c r="G67" s="59"/>
      <c r="H67" s="9"/>
      <c r="I67" s="26"/>
      <c r="J67" s="113"/>
      <c r="K67" s="114"/>
      <c r="L67" s="95"/>
      <c r="M67" s="35"/>
      <c r="N67" s="34"/>
      <c r="O67" s="34"/>
      <c r="P67" s="34"/>
      <c r="Q67" s="127"/>
      <c r="R67" s="127"/>
    </row>
    <row r="68" spans="1:18" s="11" customFormat="1" ht="48" customHeight="1">
      <c r="A68" s="10">
        <v>33</v>
      </c>
      <c r="B68" s="57"/>
      <c r="C68" s="58"/>
      <c r="D68" s="155"/>
      <c r="E68" s="156"/>
      <c r="F68" s="148"/>
      <c r="G68" s="59"/>
      <c r="H68" s="9"/>
      <c r="I68" s="26"/>
      <c r="J68" s="113"/>
      <c r="K68" s="114"/>
      <c r="L68" s="95"/>
      <c r="M68" s="35"/>
      <c r="N68" s="34"/>
      <c r="O68" s="34"/>
      <c r="P68" s="34"/>
      <c r="Q68" s="127"/>
      <c r="R68" s="127"/>
    </row>
    <row r="69" spans="1:18" s="11" customFormat="1" ht="48" customHeight="1">
      <c r="A69" s="10">
        <v>34</v>
      </c>
      <c r="B69" s="57"/>
      <c r="C69" s="58"/>
      <c r="D69" s="155"/>
      <c r="E69" s="156"/>
      <c r="F69" s="148"/>
      <c r="G69" s="59"/>
      <c r="H69" s="9"/>
      <c r="I69" s="26"/>
      <c r="J69" s="113"/>
      <c r="K69" s="114"/>
      <c r="L69" s="95"/>
      <c r="M69" s="35"/>
      <c r="N69" s="34"/>
      <c r="O69" s="34"/>
      <c r="P69" s="34"/>
      <c r="Q69" s="127"/>
      <c r="R69" s="127"/>
    </row>
    <row r="70" spans="1:18" s="11" customFormat="1" ht="48" customHeight="1">
      <c r="A70" s="10">
        <v>35</v>
      </c>
      <c r="B70" s="57"/>
      <c r="C70" s="58"/>
      <c r="D70" s="155"/>
      <c r="E70" s="156"/>
      <c r="F70" s="148"/>
      <c r="G70" s="59"/>
      <c r="H70" s="9"/>
      <c r="I70" s="26"/>
      <c r="J70" s="113"/>
      <c r="K70" s="114"/>
      <c r="L70" s="95"/>
      <c r="M70" s="35"/>
      <c r="N70" s="34"/>
      <c r="O70" s="34"/>
      <c r="P70" s="34"/>
      <c r="Q70" s="127"/>
      <c r="R70" s="127"/>
    </row>
    <row r="71" spans="1:18" s="11" customFormat="1" ht="48" customHeight="1">
      <c r="A71" s="10">
        <v>36</v>
      </c>
      <c r="B71" s="57"/>
      <c r="C71" s="58"/>
      <c r="D71" s="155"/>
      <c r="E71" s="156"/>
      <c r="F71" s="148"/>
      <c r="G71" s="59"/>
      <c r="H71" s="9"/>
      <c r="I71" s="26"/>
      <c r="J71" s="113"/>
      <c r="K71" s="114"/>
      <c r="L71" s="95"/>
      <c r="M71" s="35"/>
      <c r="N71" s="34"/>
      <c r="O71" s="34"/>
      <c r="P71" s="34"/>
      <c r="Q71" s="127"/>
      <c r="R71" s="127"/>
    </row>
    <row r="72" spans="1:18" s="11" customFormat="1" ht="48" customHeight="1">
      <c r="A72" s="10">
        <v>37</v>
      </c>
      <c r="B72" s="57"/>
      <c r="C72" s="58"/>
      <c r="D72" s="155"/>
      <c r="E72" s="156"/>
      <c r="F72" s="148"/>
      <c r="G72" s="59"/>
      <c r="H72" s="9"/>
      <c r="I72" s="26"/>
      <c r="J72" s="113"/>
      <c r="K72" s="114"/>
      <c r="L72" s="95"/>
      <c r="M72" s="35"/>
      <c r="N72" s="34"/>
      <c r="O72" s="34"/>
      <c r="P72" s="34"/>
      <c r="Q72" s="127"/>
      <c r="R72" s="127"/>
    </row>
    <row r="73" spans="1:18" s="11" customFormat="1" ht="48" customHeight="1">
      <c r="A73" s="10">
        <v>38</v>
      </c>
      <c r="B73" s="57"/>
      <c r="C73" s="58"/>
      <c r="D73" s="155"/>
      <c r="E73" s="156"/>
      <c r="F73" s="148"/>
      <c r="G73" s="59"/>
      <c r="H73" s="9"/>
      <c r="I73" s="26"/>
      <c r="J73" s="113"/>
      <c r="K73" s="114"/>
      <c r="L73" s="95"/>
      <c r="M73" s="35"/>
      <c r="N73" s="34"/>
      <c r="O73" s="34"/>
      <c r="P73" s="34"/>
      <c r="Q73" s="127"/>
      <c r="R73" s="127"/>
    </row>
    <row r="74" spans="1:18" s="11" customFormat="1" ht="48" customHeight="1">
      <c r="A74" s="10">
        <v>39</v>
      </c>
      <c r="B74" s="57"/>
      <c r="C74" s="58"/>
      <c r="D74" s="155"/>
      <c r="E74" s="156"/>
      <c r="F74" s="148"/>
      <c r="G74" s="59"/>
      <c r="H74" s="9"/>
      <c r="I74" s="26"/>
      <c r="J74" s="113"/>
      <c r="K74" s="114"/>
      <c r="L74" s="95"/>
      <c r="M74" s="35"/>
      <c r="N74" s="34"/>
      <c r="O74" s="34"/>
      <c r="P74" s="34"/>
      <c r="Q74" s="127"/>
      <c r="R74" s="127"/>
    </row>
    <row r="75" spans="1:18" s="11" customFormat="1" ht="48" customHeight="1">
      <c r="A75" s="10">
        <v>40</v>
      </c>
      <c r="B75" s="57"/>
      <c r="C75" s="58"/>
      <c r="D75" s="155"/>
      <c r="E75" s="156"/>
      <c r="F75" s="148"/>
      <c r="G75" s="59"/>
      <c r="H75" s="9"/>
      <c r="I75" s="26"/>
      <c r="J75" s="113"/>
      <c r="K75" s="114"/>
      <c r="L75" s="95"/>
      <c r="M75" s="35"/>
      <c r="N75" s="34"/>
      <c r="O75" s="34"/>
      <c r="P75" s="34"/>
      <c r="Q75" s="127"/>
      <c r="R75" s="127"/>
    </row>
    <row r="76" spans="1:18" s="11" customFormat="1" ht="48" customHeight="1">
      <c r="A76" s="10">
        <v>41</v>
      </c>
      <c r="B76" s="57"/>
      <c r="C76" s="58"/>
      <c r="D76" s="155"/>
      <c r="E76" s="156"/>
      <c r="F76" s="148"/>
      <c r="G76" s="59"/>
      <c r="H76" s="9"/>
      <c r="I76" s="26"/>
      <c r="J76" s="113"/>
      <c r="K76" s="114"/>
      <c r="L76" s="95"/>
      <c r="M76" s="35"/>
      <c r="N76" s="34"/>
      <c r="O76" s="34"/>
      <c r="P76" s="34"/>
      <c r="Q76" s="127"/>
      <c r="R76" s="127"/>
    </row>
    <row r="77" spans="1:18" s="11" customFormat="1" ht="48" customHeight="1">
      <c r="A77" s="10">
        <v>42</v>
      </c>
      <c r="B77" s="57"/>
      <c r="C77" s="58"/>
      <c r="D77" s="155"/>
      <c r="E77" s="156"/>
      <c r="F77" s="148"/>
      <c r="G77" s="59"/>
      <c r="H77" s="9"/>
      <c r="I77" s="26"/>
      <c r="J77" s="113"/>
      <c r="K77" s="114"/>
      <c r="L77" s="95"/>
      <c r="M77" s="35"/>
      <c r="N77" s="34"/>
      <c r="O77" s="34"/>
      <c r="P77" s="34"/>
      <c r="Q77" s="127"/>
      <c r="R77" s="127"/>
    </row>
    <row r="78" spans="1:18" s="11" customFormat="1" ht="48" customHeight="1">
      <c r="A78" s="10">
        <v>43</v>
      </c>
      <c r="B78" s="57"/>
      <c r="C78" s="58"/>
      <c r="D78" s="155"/>
      <c r="E78" s="156"/>
      <c r="F78" s="148"/>
      <c r="G78" s="59"/>
      <c r="H78" s="9"/>
      <c r="I78" s="26"/>
      <c r="J78" s="113"/>
      <c r="K78" s="114"/>
      <c r="L78" s="95"/>
      <c r="M78" s="35"/>
      <c r="N78" s="34"/>
      <c r="O78" s="34"/>
      <c r="P78" s="34"/>
      <c r="Q78" s="127"/>
      <c r="R78" s="127"/>
    </row>
    <row r="79" spans="1:18" s="11" customFormat="1" ht="48" customHeight="1">
      <c r="A79" s="10">
        <v>44</v>
      </c>
      <c r="B79" s="57"/>
      <c r="C79" s="58"/>
      <c r="D79" s="155"/>
      <c r="E79" s="156"/>
      <c r="F79" s="148"/>
      <c r="G79" s="59"/>
      <c r="H79" s="9"/>
      <c r="I79" s="26"/>
      <c r="J79" s="113"/>
      <c r="K79" s="114"/>
      <c r="L79" s="95"/>
      <c r="M79" s="35"/>
      <c r="N79" s="34"/>
      <c r="O79" s="34"/>
      <c r="P79" s="34"/>
      <c r="Q79" s="127"/>
      <c r="R79" s="127"/>
    </row>
    <row r="80" spans="1:18" s="11" customFormat="1" ht="48" customHeight="1">
      <c r="A80" s="10">
        <v>45</v>
      </c>
      <c r="B80" s="57"/>
      <c r="C80" s="58"/>
      <c r="D80" s="155"/>
      <c r="E80" s="156"/>
      <c r="F80" s="148"/>
      <c r="G80" s="59"/>
      <c r="H80" s="9"/>
      <c r="I80" s="26"/>
      <c r="J80" s="113"/>
      <c r="K80" s="114"/>
      <c r="L80" s="95"/>
      <c r="M80" s="35"/>
      <c r="N80" s="34"/>
      <c r="O80" s="34"/>
      <c r="P80" s="34"/>
      <c r="Q80" s="127"/>
      <c r="R80" s="127"/>
    </row>
    <row r="81" spans="1:18" s="11" customFormat="1" ht="48" customHeight="1">
      <c r="A81" s="10">
        <v>46</v>
      </c>
      <c r="B81" s="57"/>
      <c r="C81" s="58"/>
      <c r="D81" s="155"/>
      <c r="E81" s="156"/>
      <c r="F81" s="148"/>
      <c r="G81" s="59"/>
      <c r="H81" s="9"/>
      <c r="I81" s="26"/>
      <c r="J81" s="113"/>
      <c r="K81" s="114"/>
      <c r="L81" s="95"/>
      <c r="M81" s="35"/>
      <c r="N81" s="34"/>
      <c r="O81" s="34"/>
      <c r="P81" s="34"/>
      <c r="Q81" s="127"/>
      <c r="R81" s="127"/>
    </row>
    <row r="82" spans="1:18" s="11" customFormat="1" ht="48" customHeight="1">
      <c r="A82" s="10">
        <v>47</v>
      </c>
      <c r="B82" s="57"/>
      <c r="C82" s="58"/>
      <c r="D82" s="155"/>
      <c r="E82" s="156"/>
      <c r="F82" s="148"/>
      <c r="G82" s="59"/>
      <c r="H82" s="9"/>
      <c r="I82" s="26"/>
      <c r="J82" s="113"/>
      <c r="K82" s="114"/>
      <c r="L82" s="95"/>
      <c r="M82" s="35"/>
      <c r="N82" s="34"/>
      <c r="O82" s="34"/>
      <c r="P82" s="34"/>
      <c r="Q82" s="127"/>
      <c r="R82" s="127"/>
    </row>
    <row r="83" spans="1:18" s="11" customFormat="1" ht="48" customHeight="1">
      <c r="A83" s="10">
        <v>48</v>
      </c>
      <c r="B83" s="57"/>
      <c r="C83" s="58"/>
      <c r="D83" s="155"/>
      <c r="E83" s="156"/>
      <c r="F83" s="148"/>
      <c r="G83" s="59"/>
      <c r="H83" s="9"/>
      <c r="I83" s="26"/>
      <c r="J83" s="113"/>
      <c r="K83" s="114"/>
      <c r="L83" s="95"/>
      <c r="M83" s="35"/>
      <c r="N83" s="34"/>
      <c r="O83" s="34"/>
      <c r="P83" s="34"/>
      <c r="Q83" s="127"/>
      <c r="R83" s="127"/>
    </row>
    <row r="84" spans="1:18" s="11" customFormat="1" ht="48" customHeight="1">
      <c r="A84" s="10">
        <v>49</v>
      </c>
      <c r="B84" s="57"/>
      <c r="C84" s="58"/>
      <c r="D84" s="155"/>
      <c r="E84" s="156"/>
      <c r="F84" s="148"/>
      <c r="G84" s="59"/>
      <c r="H84" s="9"/>
      <c r="I84" s="26"/>
      <c r="J84" s="113"/>
      <c r="K84" s="114"/>
      <c r="L84" s="95"/>
      <c r="M84" s="35"/>
      <c r="N84" s="34"/>
      <c r="O84" s="34"/>
      <c r="P84" s="34"/>
      <c r="Q84" s="127"/>
      <c r="R84" s="127"/>
    </row>
    <row r="85" spans="1:18" s="11" customFormat="1" ht="48" customHeight="1">
      <c r="A85" s="10">
        <v>50</v>
      </c>
      <c r="B85" s="57"/>
      <c r="C85" s="58"/>
      <c r="D85" s="155"/>
      <c r="E85" s="156"/>
      <c r="F85" s="148"/>
      <c r="G85" s="59"/>
      <c r="H85" s="9"/>
      <c r="I85" s="26"/>
      <c r="J85" s="113"/>
      <c r="K85" s="114"/>
      <c r="L85" s="95"/>
      <c r="M85" s="35"/>
      <c r="N85" s="34"/>
      <c r="O85" s="34"/>
      <c r="P85" s="34"/>
      <c r="Q85" s="127"/>
      <c r="R85" s="127"/>
    </row>
    <row r="86" spans="1:18" s="11" customFormat="1" ht="48" customHeight="1">
      <c r="A86" s="10">
        <v>51</v>
      </c>
      <c r="B86" s="57"/>
      <c r="C86" s="58"/>
      <c r="D86" s="155"/>
      <c r="E86" s="156"/>
      <c r="F86" s="148"/>
      <c r="G86" s="59"/>
      <c r="H86" s="9"/>
      <c r="I86" s="26"/>
      <c r="J86" s="113"/>
      <c r="K86" s="114"/>
      <c r="L86" s="95"/>
      <c r="M86" s="35"/>
      <c r="N86" s="34"/>
      <c r="O86" s="34"/>
      <c r="P86" s="34"/>
      <c r="Q86" s="127"/>
      <c r="R86" s="127"/>
    </row>
    <row r="87" spans="1:18" s="11" customFormat="1" ht="48" customHeight="1">
      <c r="A87" s="10">
        <v>52</v>
      </c>
      <c r="B87" s="57"/>
      <c r="C87" s="58"/>
      <c r="D87" s="155"/>
      <c r="E87" s="156"/>
      <c r="F87" s="148"/>
      <c r="G87" s="59"/>
      <c r="H87" s="9"/>
      <c r="I87" s="26"/>
      <c r="J87" s="113"/>
      <c r="K87" s="114"/>
      <c r="L87" s="95"/>
      <c r="M87" s="35"/>
      <c r="N87" s="34"/>
      <c r="O87" s="34"/>
      <c r="P87" s="34"/>
      <c r="Q87" s="127"/>
      <c r="R87" s="127"/>
    </row>
    <row r="88" spans="1:18" s="11" customFormat="1" ht="48" customHeight="1">
      <c r="A88" s="10">
        <v>53</v>
      </c>
      <c r="B88" s="57"/>
      <c r="C88" s="58"/>
      <c r="D88" s="155"/>
      <c r="E88" s="156"/>
      <c r="F88" s="148"/>
      <c r="G88" s="59"/>
      <c r="H88" s="9"/>
      <c r="I88" s="26"/>
      <c r="J88" s="113"/>
      <c r="K88" s="114"/>
      <c r="L88" s="95"/>
      <c r="M88" s="35"/>
      <c r="N88" s="34"/>
      <c r="O88" s="34"/>
      <c r="P88" s="34"/>
      <c r="Q88" s="127"/>
      <c r="R88" s="127"/>
    </row>
    <row r="89" spans="1:18" s="11" customFormat="1" ht="48" customHeight="1">
      <c r="A89" s="10">
        <v>54</v>
      </c>
      <c r="B89" s="57"/>
      <c r="C89" s="58"/>
      <c r="D89" s="155"/>
      <c r="E89" s="156"/>
      <c r="F89" s="148"/>
      <c r="G89" s="59"/>
      <c r="H89" s="9"/>
      <c r="I89" s="26"/>
      <c r="J89" s="113"/>
      <c r="K89" s="114"/>
      <c r="L89" s="95"/>
      <c r="M89" s="35"/>
      <c r="N89" s="34"/>
      <c r="O89" s="34"/>
      <c r="P89" s="34"/>
      <c r="Q89" s="127"/>
      <c r="R89" s="127"/>
    </row>
    <row r="90" spans="1:18" s="11" customFormat="1" ht="48" customHeight="1">
      <c r="A90" s="10">
        <v>55</v>
      </c>
      <c r="B90" s="57"/>
      <c r="C90" s="58"/>
      <c r="D90" s="155"/>
      <c r="E90" s="156"/>
      <c r="F90" s="148"/>
      <c r="G90" s="59"/>
      <c r="H90" s="9"/>
      <c r="I90" s="26"/>
      <c r="J90" s="113"/>
      <c r="K90" s="114"/>
      <c r="L90" s="95"/>
      <c r="M90" s="35"/>
      <c r="N90" s="34"/>
      <c r="O90" s="34"/>
      <c r="P90" s="34"/>
      <c r="Q90" s="127"/>
      <c r="R90" s="127"/>
    </row>
    <row r="91" spans="1:18" s="11" customFormat="1" ht="48" customHeight="1">
      <c r="A91" s="10">
        <v>56</v>
      </c>
      <c r="B91" s="57"/>
      <c r="C91" s="58"/>
      <c r="D91" s="155"/>
      <c r="E91" s="156"/>
      <c r="F91" s="148"/>
      <c r="G91" s="59"/>
      <c r="H91" s="9"/>
      <c r="I91" s="26"/>
      <c r="J91" s="113"/>
      <c r="K91" s="114"/>
      <c r="L91" s="95"/>
      <c r="M91" s="35"/>
      <c r="N91" s="34"/>
      <c r="O91" s="34"/>
      <c r="P91" s="34"/>
      <c r="Q91" s="127"/>
      <c r="R91" s="127"/>
    </row>
    <row r="92" spans="1:18" s="11" customFormat="1" ht="48" customHeight="1">
      <c r="A92" s="10">
        <v>57</v>
      </c>
      <c r="B92" s="57"/>
      <c r="C92" s="58"/>
      <c r="D92" s="155"/>
      <c r="E92" s="156"/>
      <c r="F92" s="148"/>
      <c r="G92" s="59"/>
      <c r="H92" s="9"/>
      <c r="I92" s="26"/>
      <c r="J92" s="113"/>
      <c r="K92" s="114"/>
      <c r="L92" s="95"/>
      <c r="M92" s="35"/>
      <c r="N92" s="34"/>
      <c r="O92" s="34"/>
      <c r="P92" s="34"/>
      <c r="Q92" s="127"/>
      <c r="R92" s="127"/>
    </row>
    <row r="93" spans="1:18" s="11" customFormat="1" ht="48" customHeight="1">
      <c r="A93" s="10">
        <v>58</v>
      </c>
      <c r="B93" s="57"/>
      <c r="C93" s="58"/>
      <c r="D93" s="155"/>
      <c r="E93" s="156"/>
      <c r="F93" s="148"/>
      <c r="G93" s="59"/>
      <c r="H93" s="9"/>
      <c r="I93" s="26"/>
      <c r="J93" s="113"/>
      <c r="K93" s="114"/>
      <c r="L93" s="95"/>
      <c r="M93" s="35"/>
      <c r="N93" s="34"/>
      <c r="O93" s="34"/>
      <c r="P93" s="34"/>
      <c r="Q93" s="127"/>
      <c r="R93" s="127"/>
    </row>
    <row r="94" spans="1:18" s="11" customFormat="1" ht="48" customHeight="1">
      <c r="A94" s="10">
        <v>59</v>
      </c>
      <c r="B94" s="57"/>
      <c r="C94" s="58"/>
      <c r="D94" s="155"/>
      <c r="E94" s="156"/>
      <c r="F94" s="148"/>
      <c r="G94" s="59"/>
      <c r="H94" s="9"/>
      <c r="I94" s="26"/>
      <c r="J94" s="113"/>
      <c r="K94" s="114"/>
      <c r="L94" s="95"/>
      <c r="M94" s="35"/>
      <c r="N94" s="34"/>
      <c r="O94" s="34"/>
      <c r="P94" s="34"/>
      <c r="Q94" s="127"/>
      <c r="R94" s="127"/>
    </row>
    <row r="95" spans="1:18" s="11" customFormat="1" ht="48" customHeight="1">
      <c r="A95" s="10">
        <v>60</v>
      </c>
      <c r="B95" s="57"/>
      <c r="C95" s="58"/>
      <c r="D95" s="155"/>
      <c r="E95" s="156"/>
      <c r="F95" s="148"/>
      <c r="G95" s="59"/>
      <c r="H95" s="9"/>
      <c r="I95" s="26"/>
      <c r="J95" s="113"/>
      <c r="K95" s="114"/>
      <c r="L95" s="95"/>
      <c r="M95" s="35"/>
      <c r="N95" s="34"/>
      <c r="O95" s="34"/>
      <c r="P95" s="34"/>
      <c r="Q95" s="127"/>
      <c r="R95" s="127"/>
    </row>
    <row r="96" spans="1:18" s="11" customFormat="1" ht="48" customHeight="1">
      <c r="A96" s="10">
        <v>61</v>
      </c>
      <c r="B96" s="57"/>
      <c r="C96" s="58"/>
      <c r="D96" s="155"/>
      <c r="E96" s="156"/>
      <c r="F96" s="148"/>
      <c r="G96" s="59"/>
      <c r="H96" s="9"/>
      <c r="I96" s="26"/>
      <c r="J96" s="113"/>
      <c r="K96" s="114"/>
      <c r="L96" s="95"/>
      <c r="M96" s="35"/>
      <c r="N96" s="34"/>
      <c r="O96" s="34"/>
      <c r="P96" s="34"/>
      <c r="Q96" s="127"/>
      <c r="R96" s="127"/>
    </row>
    <row r="97" spans="1:18" s="11" customFormat="1" ht="48" customHeight="1">
      <c r="A97" s="10">
        <v>62</v>
      </c>
      <c r="B97" s="57"/>
      <c r="C97" s="58"/>
      <c r="D97" s="155"/>
      <c r="E97" s="156"/>
      <c r="F97" s="148"/>
      <c r="G97" s="59"/>
      <c r="H97" s="9"/>
      <c r="I97" s="26"/>
      <c r="J97" s="113"/>
      <c r="K97" s="114"/>
      <c r="L97" s="95"/>
      <c r="M97" s="35"/>
      <c r="N97" s="34"/>
      <c r="O97" s="34"/>
      <c r="P97" s="34"/>
      <c r="Q97" s="127"/>
      <c r="R97" s="127"/>
    </row>
    <row r="98" spans="1:18" s="11" customFormat="1" ht="48" customHeight="1">
      <c r="A98" s="10">
        <v>63</v>
      </c>
      <c r="B98" s="57"/>
      <c r="C98" s="58"/>
      <c r="D98" s="155"/>
      <c r="E98" s="156"/>
      <c r="F98" s="148"/>
      <c r="G98" s="59"/>
      <c r="H98" s="9"/>
      <c r="I98" s="26"/>
      <c r="J98" s="113"/>
      <c r="K98" s="114"/>
      <c r="L98" s="95"/>
      <c r="M98" s="35"/>
      <c r="N98" s="34"/>
      <c r="O98" s="34"/>
      <c r="P98" s="34"/>
      <c r="Q98" s="127"/>
      <c r="R98" s="127"/>
    </row>
    <row r="99" spans="1:18" s="11" customFormat="1" ht="48" customHeight="1">
      <c r="A99" s="10">
        <v>64</v>
      </c>
      <c r="B99" s="57"/>
      <c r="C99" s="58"/>
      <c r="D99" s="155"/>
      <c r="E99" s="156"/>
      <c r="F99" s="148"/>
      <c r="G99" s="59"/>
      <c r="H99" s="9"/>
      <c r="I99" s="26"/>
      <c r="J99" s="113"/>
      <c r="K99" s="114"/>
      <c r="L99" s="95"/>
      <c r="M99" s="35"/>
      <c r="N99" s="34"/>
      <c r="O99" s="34"/>
      <c r="P99" s="34"/>
      <c r="Q99" s="127"/>
      <c r="R99" s="127"/>
    </row>
    <row r="100" spans="1:18" s="11" customFormat="1" ht="48" customHeight="1">
      <c r="A100" s="10">
        <v>65</v>
      </c>
      <c r="B100" s="57"/>
      <c r="C100" s="58"/>
      <c r="D100" s="155"/>
      <c r="E100" s="156"/>
      <c r="F100" s="148"/>
      <c r="G100" s="59"/>
      <c r="H100" s="9"/>
      <c r="I100" s="26"/>
      <c r="J100" s="113"/>
      <c r="K100" s="114"/>
      <c r="L100" s="95"/>
      <c r="M100" s="35"/>
      <c r="N100" s="34"/>
      <c r="O100" s="34"/>
      <c r="P100" s="34"/>
      <c r="Q100" s="127"/>
      <c r="R100" s="127"/>
    </row>
    <row r="101" spans="1:18" s="11" customFormat="1" ht="48" customHeight="1">
      <c r="A101" s="10">
        <v>66</v>
      </c>
      <c r="B101" s="57"/>
      <c r="C101" s="58"/>
      <c r="D101" s="155"/>
      <c r="E101" s="156"/>
      <c r="F101" s="148"/>
      <c r="G101" s="59"/>
      <c r="H101" s="9"/>
      <c r="I101" s="26"/>
      <c r="J101" s="113"/>
      <c r="K101" s="114"/>
      <c r="L101" s="95"/>
      <c r="M101" s="35"/>
      <c r="N101" s="34"/>
      <c r="O101" s="34"/>
      <c r="P101" s="34"/>
      <c r="Q101" s="127"/>
      <c r="R101" s="127"/>
    </row>
    <row r="102" spans="1:18" s="11" customFormat="1" ht="48" customHeight="1">
      <c r="A102" s="10">
        <v>67</v>
      </c>
      <c r="B102" s="57"/>
      <c r="C102" s="58"/>
      <c r="D102" s="155"/>
      <c r="E102" s="156"/>
      <c r="F102" s="148"/>
      <c r="G102" s="59"/>
      <c r="H102" s="9"/>
      <c r="I102" s="26"/>
      <c r="J102" s="113"/>
      <c r="K102" s="114"/>
      <c r="L102" s="95"/>
      <c r="M102" s="35"/>
      <c r="N102" s="34"/>
      <c r="O102" s="34"/>
      <c r="P102" s="34"/>
      <c r="Q102" s="127"/>
      <c r="R102" s="127"/>
    </row>
    <row r="103" spans="1:18" s="11" customFormat="1" ht="48" customHeight="1">
      <c r="A103" s="10">
        <v>68</v>
      </c>
      <c r="B103" s="60"/>
      <c r="C103" s="61"/>
      <c r="D103" s="155"/>
      <c r="E103" s="156"/>
      <c r="F103" s="149"/>
      <c r="G103" s="62"/>
      <c r="H103" s="9"/>
      <c r="I103" s="7"/>
      <c r="J103" s="115"/>
      <c r="K103" s="116"/>
      <c r="L103" s="95"/>
      <c r="M103" s="35"/>
      <c r="N103" s="34"/>
      <c r="O103" s="34"/>
      <c r="P103" s="34"/>
      <c r="Q103" s="127"/>
      <c r="R103" s="127"/>
    </row>
    <row r="104" spans="1:18" s="11" customFormat="1" ht="48" customHeight="1">
      <c r="A104" s="10">
        <v>69</v>
      </c>
      <c r="B104" s="60"/>
      <c r="C104" s="61"/>
      <c r="D104" s="155"/>
      <c r="E104" s="156"/>
      <c r="F104" s="149"/>
      <c r="G104" s="62"/>
      <c r="H104" s="9"/>
      <c r="I104" s="7"/>
      <c r="J104" s="115"/>
      <c r="K104" s="116"/>
      <c r="L104" s="95"/>
      <c r="M104" s="35"/>
      <c r="N104" s="34"/>
      <c r="O104" s="34"/>
      <c r="P104" s="34"/>
      <c r="Q104" s="127"/>
      <c r="R104" s="127"/>
    </row>
    <row r="105" spans="1:18" s="11" customFormat="1" ht="48" customHeight="1">
      <c r="A105" s="10">
        <v>70</v>
      </c>
      <c r="B105" s="60"/>
      <c r="C105" s="61"/>
      <c r="D105" s="155"/>
      <c r="E105" s="156"/>
      <c r="F105" s="149"/>
      <c r="G105" s="62"/>
      <c r="H105" s="9"/>
      <c r="I105" s="7"/>
      <c r="J105" s="115"/>
      <c r="K105" s="116"/>
      <c r="L105" s="95"/>
      <c r="M105" s="35"/>
      <c r="N105" s="34"/>
      <c r="O105" s="34"/>
      <c r="P105" s="34"/>
      <c r="Q105" s="127"/>
      <c r="R105" s="127"/>
    </row>
    <row r="106" spans="1:18" s="11" customFormat="1" ht="48" customHeight="1">
      <c r="A106" s="10">
        <v>71</v>
      </c>
      <c r="B106" s="60"/>
      <c r="C106" s="61"/>
      <c r="D106" s="155"/>
      <c r="E106" s="156"/>
      <c r="F106" s="149"/>
      <c r="G106" s="62"/>
      <c r="H106" s="9"/>
      <c r="I106" s="7"/>
      <c r="J106" s="115"/>
      <c r="K106" s="116"/>
      <c r="L106" s="95"/>
      <c r="M106" s="35"/>
      <c r="N106" s="34"/>
      <c r="O106" s="34"/>
      <c r="P106" s="34"/>
      <c r="Q106" s="127"/>
      <c r="R106" s="127"/>
    </row>
    <row r="107" spans="1:18" s="11" customFormat="1" ht="48" customHeight="1">
      <c r="A107" s="10">
        <v>72</v>
      </c>
      <c r="B107" s="60"/>
      <c r="C107" s="61"/>
      <c r="D107" s="155"/>
      <c r="E107" s="156"/>
      <c r="F107" s="149"/>
      <c r="G107" s="62"/>
      <c r="H107" s="9"/>
      <c r="I107" s="7"/>
      <c r="J107" s="115"/>
      <c r="K107" s="116"/>
      <c r="L107" s="95"/>
      <c r="M107" s="35"/>
      <c r="N107" s="34"/>
      <c r="O107" s="34"/>
      <c r="P107" s="34"/>
      <c r="Q107" s="127"/>
      <c r="R107" s="127"/>
    </row>
    <row r="108" spans="1:18" s="11" customFormat="1" ht="48" customHeight="1">
      <c r="A108" s="10">
        <v>73</v>
      </c>
      <c r="B108" s="60"/>
      <c r="C108" s="61"/>
      <c r="D108" s="155"/>
      <c r="E108" s="156"/>
      <c r="F108" s="149"/>
      <c r="G108" s="62"/>
      <c r="H108" s="9"/>
      <c r="I108" s="7"/>
      <c r="J108" s="115"/>
      <c r="K108" s="116"/>
      <c r="L108" s="95"/>
      <c r="M108" s="35"/>
      <c r="N108" s="34"/>
      <c r="O108" s="34"/>
      <c r="P108" s="34"/>
      <c r="Q108" s="127"/>
      <c r="R108" s="127"/>
    </row>
    <row r="109" spans="1:18" s="11" customFormat="1" ht="48" customHeight="1">
      <c r="A109" s="10">
        <v>74</v>
      </c>
      <c r="B109" s="60"/>
      <c r="C109" s="61"/>
      <c r="D109" s="155"/>
      <c r="E109" s="156"/>
      <c r="F109" s="149"/>
      <c r="G109" s="62"/>
      <c r="H109" s="9"/>
      <c r="I109" s="7"/>
      <c r="J109" s="115"/>
      <c r="K109" s="116"/>
      <c r="L109" s="95"/>
      <c r="M109" s="35"/>
      <c r="N109" s="34"/>
      <c r="O109" s="34"/>
      <c r="P109" s="34"/>
      <c r="Q109" s="127"/>
      <c r="R109" s="127"/>
    </row>
    <row r="110" spans="1:18" s="11" customFormat="1" ht="48" customHeight="1">
      <c r="A110" s="10">
        <v>75</v>
      </c>
      <c r="B110" s="60"/>
      <c r="C110" s="61"/>
      <c r="D110" s="155"/>
      <c r="E110" s="156"/>
      <c r="F110" s="149"/>
      <c r="G110" s="62"/>
      <c r="H110" s="9"/>
      <c r="I110" s="7"/>
      <c r="J110" s="115"/>
      <c r="K110" s="116"/>
      <c r="L110" s="95"/>
      <c r="M110" s="35"/>
      <c r="N110" s="34"/>
      <c r="O110" s="34"/>
      <c r="P110" s="34"/>
      <c r="Q110" s="127"/>
      <c r="R110" s="127"/>
    </row>
    <row r="111" spans="1:18" s="11" customFormat="1" ht="48" customHeight="1">
      <c r="A111" s="10">
        <v>76</v>
      </c>
      <c r="B111" s="60"/>
      <c r="C111" s="61"/>
      <c r="D111" s="155"/>
      <c r="E111" s="156"/>
      <c r="F111" s="149"/>
      <c r="G111" s="62"/>
      <c r="H111" s="9"/>
      <c r="I111" s="7"/>
      <c r="J111" s="115"/>
      <c r="K111" s="116"/>
      <c r="L111" s="95"/>
      <c r="M111" s="35"/>
      <c r="N111" s="34"/>
      <c r="O111" s="34"/>
      <c r="P111" s="34"/>
      <c r="Q111" s="127"/>
      <c r="R111" s="127"/>
    </row>
    <row r="112" spans="1:18" s="11" customFormat="1" ht="48" customHeight="1">
      <c r="A112" s="10">
        <v>77</v>
      </c>
      <c r="B112" s="60"/>
      <c r="C112" s="61"/>
      <c r="D112" s="155"/>
      <c r="E112" s="156"/>
      <c r="F112" s="149"/>
      <c r="G112" s="62"/>
      <c r="H112" s="9"/>
      <c r="I112" s="7"/>
      <c r="J112" s="115"/>
      <c r="K112" s="116"/>
      <c r="L112" s="95"/>
      <c r="M112" s="35"/>
      <c r="N112" s="34"/>
      <c r="O112" s="34"/>
      <c r="P112" s="34"/>
      <c r="Q112" s="127"/>
      <c r="R112" s="127"/>
    </row>
    <row r="113" spans="1:18" s="11" customFormat="1" ht="48" customHeight="1">
      <c r="A113" s="10">
        <v>78</v>
      </c>
      <c r="B113" s="60"/>
      <c r="C113" s="61"/>
      <c r="D113" s="155"/>
      <c r="E113" s="156"/>
      <c r="F113" s="149"/>
      <c r="G113" s="62"/>
      <c r="H113" s="9"/>
      <c r="I113" s="7"/>
      <c r="J113" s="115"/>
      <c r="K113" s="116"/>
      <c r="L113" s="95"/>
      <c r="M113" s="35"/>
      <c r="N113" s="34"/>
      <c r="O113" s="34"/>
      <c r="P113" s="34"/>
      <c r="Q113" s="127"/>
      <c r="R113" s="127"/>
    </row>
    <row r="114" spans="1:18" s="11" customFormat="1" ht="48" customHeight="1">
      <c r="A114" s="10">
        <v>79</v>
      </c>
      <c r="B114" s="60"/>
      <c r="C114" s="61"/>
      <c r="D114" s="155"/>
      <c r="E114" s="156"/>
      <c r="F114" s="149"/>
      <c r="G114" s="62"/>
      <c r="H114" s="9"/>
      <c r="I114" s="7"/>
      <c r="J114" s="115"/>
      <c r="K114" s="116"/>
      <c r="L114" s="95"/>
      <c r="M114" s="35"/>
      <c r="N114" s="34"/>
      <c r="O114" s="34"/>
      <c r="P114" s="34"/>
      <c r="Q114" s="127"/>
      <c r="R114" s="127"/>
    </row>
    <row r="115" spans="1:18" s="11" customFormat="1" ht="48" customHeight="1">
      <c r="A115" s="10">
        <v>80</v>
      </c>
      <c r="B115" s="60"/>
      <c r="C115" s="61"/>
      <c r="D115" s="155"/>
      <c r="E115" s="156"/>
      <c r="F115" s="149"/>
      <c r="G115" s="62"/>
      <c r="H115" s="9"/>
      <c r="I115" s="7"/>
      <c r="J115" s="115"/>
      <c r="K115" s="116"/>
      <c r="L115" s="95"/>
      <c r="M115" s="35"/>
      <c r="N115" s="34"/>
      <c r="O115" s="34"/>
      <c r="P115" s="34"/>
      <c r="Q115" s="127"/>
      <c r="R115" s="127"/>
    </row>
    <row r="116" spans="1:18" s="11" customFormat="1" ht="48" customHeight="1">
      <c r="A116" s="10">
        <v>81</v>
      </c>
      <c r="B116" s="60"/>
      <c r="C116" s="61"/>
      <c r="D116" s="155"/>
      <c r="E116" s="156"/>
      <c r="F116" s="149"/>
      <c r="G116" s="62"/>
      <c r="H116" s="9"/>
      <c r="I116" s="7"/>
      <c r="J116" s="115"/>
      <c r="K116" s="116"/>
      <c r="L116" s="95"/>
      <c r="M116" s="35"/>
      <c r="N116" s="34"/>
      <c r="O116" s="34"/>
      <c r="P116" s="34"/>
      <c r="Q116" s="127"/>
      <c r="R116" s="127"/>
    </row>
    <row r="117" spans="1:18" s="11" customFormat="1" ht="48" customHeight="1">
      <c r="A117" s="10">
        <v>82</v>
      </c>
      <c r="B117" s="60"/>
      <c r="C117" s="61"/>
      <c r="D117" s="155"/>
      <c r="E117" s="156"/>
      <c r="F117" s="149"/>
      <c r="G117" s="62"/>
      <c r="H117" s="9"/>
      <c r="I117" s="7"/>
      <c r="J117" s="115"/>
      <c r="K117" s="116"/>
      <c r="L117" s="95"/>
      <c r="M117" s="35"/>
      <c r="N117" s="34"/>
      <c r="O117" s="34"/>
      <c r="P117" s="34"/>
      <c r="Q117" s="127"/>
      <c r="R117" s="127"/>
    </row>
    <row r="118" spans="1:18" s="11" customFormat="1" ht="48" customHeight="1">
      <c r="A118" s="10">
        <v>83</v>
      </c>
      <c r="B118" s="60"/>
      <c r="C118" s="61"/>
      <c r="D118" s="155"/>
      <c r="E118" s="156"/>
      <c r="F118" s="149"/>
      <c r="G118" s="62"/>
      <c r="H118" s="9"/>
      <c r="I118" s="7"/>
      <c r="J118" s="115"/>
      <c r="K118" s="116"/>
      <c r="L118" s="95"/>
      <c r="M118" s="35"/>
      <c r="N118" s="34"/>
      <c r="O118" s="34"/>
      <c r="P118" s="34"/>
      <c r="Q118" s="127"/>
      <c r="R118" s="127"/>
    </row>
    <row r="119" spans="1:18" s="11" customFormat="1" ht="48" customHeight="1">
      <c r="A119" s="10">
        <v>84</v>
      </c>
      <c r="B119" s="60"/>
      <c r="C119" s="61"/>
      <c r="D119" s="155"/>
      <c r="E119" s="156"/>
      <c r="F119" s="149"/>
      <c r="G119" s="62"/>
      <c r="H119" s="9"/>
      <c r="I119" s="7"/>
      <c r="J119" s="115"/>
      <c r="K119" s="116"/>
      <c r="L119" s="95"/>
      <c r="M119" s="35"/>
      <c r="N119" s="34"/>
      <c r="O119" s="34"/>
      <c r="P119" s="34"/>
      <c r="Q119" s="127"/>
      <c r="R119" s="127"/>
    </row>
    <row r="120" spans="1:18" s="11" customFormat="1" ht="48" customHeight="1">
      <c r="A120" s="10">
        <v>85</v>
      </c>
      <c r="B120" s="60"/>
      <c r="C120" s="61"/>
      <c r="D120" s="155"/>
      <c r="E120" s="156"/>
      <c r="F120" s="149"/>
      <c r="G120" s="62"/>
      <c r="H120" s="9"/>
      <c r="I120" s="7"/>
      <c r="J120" s="115"/>
      <c r="K120" s="116"/>
      <c r="L120" s="95"/>
      <c r="M120" s="35"/>
      <c r="N120" s="34"/>
      <c r="O120" s="34"/>
      <c r="P120" s="34"/>
      <c r="Q120" s="127"/>
      <c r="R120" s="127"/>
    </row>
    <row r="121" spans="1:18" s="11" customFormat="1" ht="48" customHeight="1">
      <c r="A121" s="10">
        <v>86</v>
      </c>
      <c r="B121" s="60"/>
      <c r="C121" s="61"/>
      <c r="D121" s="155"/>
      <c r="E121" s="156"/>
      <c r="F121" s="149"/>
      <c r="G121" s="62"/>
      <c r="H121" s="9"/>
      <c r="I121" s="7"/>
      <c r="J121" s="115"/>
      <c r="K121" s="116"/>
      <c r="L121" s="95"/>
      <c r="M121" s="35"/>
      <c r="N121" s="34"/>
      <c r="O121" s="34"/>
      <c r="P121" s="34"/>
      <c r="Q121" s="127"/>
      <c r="R121" s="127"/>
    </row>
    <row r="122" spans="1:18" s="11" customFormat="1" ht="48" customHeight="1">
      <c r="A122" s="10">
        <v>87</v>
      </c>
      <c r="B122" s="60"/>
      <c r="C122" s="61"/>
      <c r="D122" s="155"/>
      <c r="E122" s="156"/>
      <c r="F122" s="149"/>
      <c r="G122" s="62"/>
      <c r="H122" s="9"/>
      <c r="I122" s="7"/>
      <c r="J122" s="115"/>
      <c r="K122" s="116"/>
      <c r="L122" s="95"/>
      <c r="M122" s="35"/>
      <c r="N122" s="34"/>
      <c r="O122" s="34"/>
      <c r="P122" s="34"/>
      <c r="Q122" s="127"/>
      <c r="R122" s="127"/>
    </row>
    <row r="123" spans="1:18" s="11" customFormat="1" ht="48" customHeight="1">
      <c r="A123" s="10">
        <v>88</v>
      </c>
      <c r="B123" s="60"/>
      <c r="C123" s="61"/>
      <c r="D123" s="155"/>
      <c r="E123" s="156"/>
      <c r="F123" s="149"/>
      <c r="G123" s="62"/>
      <c r="H123" s="9"/>
      <c r="I123" s="7"/>
      <c r="J123" s="115"/>
      <c r="K123" s="116"/>
      <c r="L123" s="95"/>
      <c r="M123" s="35"/>
      <c r="N123" s="34"/>
      <c r="O123" s="34"/>
      <c r="P123" s="34"/>
      <c r="Q123" s="127"/>
      <c r="R123" s="127"/>
    </row>
    <row r="124" spans="1:18" s="11" customFormat="1" ht="48" customHeight="1">
      <c r="A124" s="10">
        <v>89</v>
      </c>
      <c r="B124" s="60"/>
      <c r="C124" s="61"/>
      <c r="D124" s="155"/>
      <c r="E124" s="156"/>
      <c r="F124" s="149"/>
      <c r="G124" s="62"/>
      <c r="H124" s="9"/>
      <c r="I124" s="7"/>
      <c r="J124" s="115"/>
      <c r="K124" s="116"/>
      <c r="L124" s="95"/>
      <c r="M124" s="35"/>
      <c r="N124" s="34"/>
      <c r="O124" s="34"/>
      <c r="P124" s="34"/>
      <c r="Q124" s="127"/>
      <c r="R124" s="127"/>
    </row>
    <row r="125" spans="1:18" s="11" customFormat="1" ht="48" customHeight="1">
      <c r="A125" s="10">
        <v>90</v>
      </c>
      <c r="B125" s="60"/>
      <c r="C125" s="61"/>
      <c r="D125" s="155"/>
      <c r="E125" s="156"/>
      <c r="F125" s="149"/>
      <c r="G125" s="62"/>
      <c r="H125" s="9"/>
      <c r="I125" s="7"/>
      <c r="J125" s="115"/>
      <c r="K125" s="116"/>
      <c r="L125" s="95"/>
      <c r="M125" s="35"/>
      <c r="N125" s="34"/>
      <c r="O125" s="34"/>
      <c r="P125" s="34"/>
      <c r="Q125" s="127"/>
      <c r="R125" s="127"/>
    </row>
    <row r="126" spans="1:18" s="11" customFormat="1" ht="48" customHeight="1">
      <c r="A126" s="10">
        <v>91</v>
      </c>
      <c r="B126" s="60"/>
      <c r="C126" s="61"/>
      <c r="D126" s="155"/>
      <c r="E126" s="156"/>
      <c r="F126" s="149"/>
      <c r="G126" s="62"/>
      <c r="H126" s="9"/>
      <c r="I126" s="7"/>
      <c r="J126" s="115"/>
      <c r="K126" s="116"/>
      <c r="L126" s="95"/>
      <c r="M126" s="35"/>
      <c r="N126" s="34"/>
      <c r="O126" s="34"/>
      <c r="P126" s="34"/>
      <c r="Q126" s="127"/>
      <c r="R126" s="127"/>
    </row>
    <row r="127" spans="1:18" s="11" customFormat="1" ht="48" customHeight="1">
      <c r="A127" s="10">
        <v>92</v>
      </c>
      <c r="B127" s="60"/>
      <c r="C127" s="61"/>
      <c r="D127" s="155"/>
      <c r="E127" s="156"/>
      <c r="F127" s="149"/>
      <c r="G127" s="62"/>
      <c r="H127" s="9"/>
      <c r="I127" s="7"/>
      <c r="J127" s="115"/>
      <c r="K127" s="116"/>
      <c r="L127" s="95"/>
      <c r="M127" s="35"/>
      <c r="N127" s="34"/>
      <c r="O127" s="34"/>
      <c r="P127" s="34"/>
      <c r="Q127" s="127"/>
      <c r="R127" s="127"/>
    </row>
    <row r="128" spans="1:18" s="11" customFormat="1" ht="48" customHeight="1">
      <c r="A128" s="10">
        <v>93</v>
      </c>
      <c r="B128" s="60"/>
      <c r="C128" s="61"/>
      <c r="D128" s="155"/>
      <c r="E128" s="156"/>
      <c r="F128" s="149"/>
      <c r="G128" s="62"/>
      <c r="H128" s="9"/>
      <c r="I128" s="7"/>
      <c r="J128" s="115"/>
      <c r="K128" s="116"/>
      <c r="L128" s="95"/>
      <c r="M128" s="35"/>
      <c r="N128" s="34"/>
      <c r="O128" s="34"/>
      <c r="P128" s="34"/>
      <c r="Q128" s="127"/>
      <c r="R128" s="127"/>
    </row>
    <row r="129" spans="1:18" s="11" customFormat="1" ht="48" customHeight="1">
      <c r="A129" s="10">
        <v>94</v>
      </c>
      <c r="B129" s="60"/>
      <c r="C129" s="61"/>
      <c r="D129" s="155"/>
      <c r="E129" s="156"/>
      <c r="F129" s="149"/>
      <c r="G129" s="62"/>
      <c r="H129" s="9"/>
      <c r="I129" s="7"/>
      <c r="J129" s="115"/>
      <c r="K129" s="116"/>
      <c r="L129" s="95"/>
      <c r="M129" s="35"/>
      <c r="N129" s="34"/>
      <c r="O129" s="34"/>
      <c r="P129" s="34"/>
      <c r="Q129" s="127"/>
      <c r="R129" s="127"/>
    </row>
    <row r="130" spans="1:18" s="11" customFormat="1" ht="48" customHeight="1">
      <c r="A130" s="10">
        <v>95</v>
      </c>
      <c r="B130" s="60"/>
      <c r="C130" s="61"/>
      <c r="D130" s="155"/>
      <c r="E130" s="156"/>
      <c r="F130" s="149"/>
      <c r="G130" s="62"/>
      <c r="H130" s="9"/>
      <c r="I130" s="7"/>
      <c r="J130" s="115"/>
      <c r="K130" s="116"/>
      <c r="L130" s="95"/>
      <c r="M130" s="35"/>
      <c r="N130" s="34"/>
      <c r="O130" s="34"/>
      <c r="P130" s="34"/>
      <c r="Q130" s="127"/>
      <c r="R130" s="127"/>
    </row>
    <row r="131" spans="1:18" s="11" customFormat="1" ht="48" customHeight="1">
      <c r="A131" s="10">
        <v>96</v>
      </c>
      <c r="B131" s="60"/>
      <c r="C131" s="61"/>
      <c r="D131" s="155"/>
      <c r="E131" s="156"/>
      <c r="F131" s="149"/>
      <c r="G131" s="62"/>
      <c r="H131" s="9"/>
      <c r="I131" s="7"/>
      <c r="J131" s="115"/>
      <c r="K131" s="116"/>
      <c r="L131" s="95"/>
      <c r="M131" s="35"/>
      <c r="N131" s="34"/>
      <c r="O131" s="34"/>
      <c r="P131" s="34"/>
      <c r="Q131" s="127"/>
      <c r="R131" s="127"/>
    </row>
    <row r="132" spans="1:18" s="11" customFormat="1" ht="48" customHeight="1">
      <c r="A132" s="10">
        <v>97</v>
      </c>
      <c r="B132" s="60"/>
      <c r="C132" s="61"/>
      <c r="D132" s="155"/>
      <c r="E132" s="156"/>
      <c r="F132" s="149"/>
      <c r="G132" s="62"/>
      <c r="H132" s="9"/>
      <c r="I132" s="7"/>
      <c r="J132" s="115"/>
      <c r="K132" s="116"/>
      <c r="L132" s="95"/>
      <c r="M132" s="35"/>
      <c r="N132" s="34"/>
      <c r="O132" s="34"/>
      <c r="P132" s="34"/>
      <c r="Q132" s="127"/>
      <c r="R132" s="127"/>
    </row>
    <row r="133" spans="1:18" s="11" customFormat="1" ht="48" customHeight="1">
      <c r="A133" s="10">
        <v>98</v>
      </c>
      <c r="B133" s="60"/>
      <c r="C133" s="61"/>
      <c r="D133" s="155"/>
      <c r="E133" s="156"/>
      <c r="F133" s="149"/>
      <c r="G133" s="62"/>
      <c r="H133" s="9"/>
      <c r="I133" s="7"/>
      <c r="J133" s="115"/>
      <c r="K133" s="116"/>
      <c r="L133" s="95"/>
      <c r="M133" s="35"/>
      <c r="N133" s="34"/>
      <c r="O133" s="34"/>
      <c r="P133" s="34"/>
      <c r="Q133" s="127"/>
      <c r="R133" s="127"/>
    </row>
    <row r="134" spans="1:18" s="11" customFormat="1" ht="48" customHeight="1">
      <c r="A134" s="10">
        <v>99</v>
      </c>
      <c r="B134" s="60"/>
      <c r="C134" s="61"/>
      <c r="D134" s="155"/>
      <c r="E134" s="156"/>
      <c r="F134" s="149"/>
      <c r="G134" s="62"/>
      <c r="H134" s="9"/>
      <c r="I134" s="7"/>
      <c r="J134" s="115"/>
      <c r="K134" s="116"/>
      <c r="L134" s="95"/>
      <c r="M134" s="35"/>
      <c r="N134" s="34"/>
      <c r="O134" s="34"/>
      <c r="P134" s="34"/>
      <c r="Q134" s="127"/>
      <c r="R134" s="127"/>
    </row>
    <row r="135" spans="1:18" s="11" customFormat="1" ht="48" customHeight="1">
      <c r="A135" s="10">
        <v>100</v>
      </c>
      <c r="B135" s="60"/>
      <c r="C135" s="61"/>
      <c r="D135" s="155"/>
      <c r="E135" s="156"/>
      <c r="F135" s="149"/>
      <c r="G135" s="62"/>
      <c r="H135" s="9"/>
      <c r="I135" s="7"/>
      <c r="J135" s="115"/>
      <c r="K135" s="116"/>
      <c r="L135" s="95"/>
      <c r="M135" s="35"/>
      <c r="N135" s="34"/>
      <c r="O135" s="34"/>
      <c r="P135" s="34"/>
      <c r="Q135" s="127"/>
      <c r="R135" s="127"/>
    </row>
    <row r="136" spans="1:18" s="11" customFormat="1" ht="48" customHeight="1">
      <c r="A136" s="10">
        <v>101</v>
      </c>
      <c r="B136" s="60"/>
      <c r="C136" s="61"/>
      <c r="D136" s="155"/>
      <c r="E136" s="156"/>
      <c r="F136" s="149"/>
      <c r="G136" s="62"/>
      <c r="H136" s="9"/>
      <c r="I136" s="7"/>
      <c r="J136" s="115"/>
      <c r="K136" s="116"/>
      <c r="L136" s="95"/>
      <c r="M136" s="35"/>
      <c r="N136" s="34"/>
      <c r="O136" s="34"/>
      <c r="P136" s="34"/>
      <c r="Q136" s="127"/>
      <c r="R136" s="127"/>
    </row>
    <row r="137" spans="1:18" s="11" customFormat="1" ht="48" customHeight="1">
      <c r="A137" s="10">
        <v>102</v>
      </c>
      <c r="B137" s="60"/>
      <c r="C137" s="61"/>
      <c r="D137" s="155"/>
      <c r="E137" s="156"/>
      <c r="F137" s="149"/>
      <c r="G137" s="62"/>
      <c r="H137" s="9"/>
      <c r="I137" s="7"/>
      <c r="J137" s="115"/>
      <c r="K137" s="116"/>
      <c r="L137" s="95"/>
      <c r="M137" s="35"/>
      <c r="N137" s="34"/>
      <c r="O137" s="34"/>
      <c r="P137" s="34"/>
      <c r="Q137" s="127"/>
      <c r="R137" s="127"/>
    </row>
    <row r="138" spans="1:18" s="11" customFormat="1" ht="48" customHeight="1">
      <c r="A138" s="10">
        <v>103</v>
      </c>
      <c r="B138" s="60"/>
      <c r="C138" s="61"/>
      <c r="D138" s="155"/>
      <c r="E138" s="156"/>
      <c r="F138" s="149"/>
      <c r="G138" s="62"/>
      <c r="H138" s="9"/>
      <c r="I138" s="7"/>
      <c r="J138" s="115"/>
      <c r="K138" s="116"/>
      <c r="L138" s="95"/>
      <c r="M138" s="35"/>
      <c r="N138" s="34"/>
      <c r="O138" s="34"/>
      <c r="P138" s="34"/>
      <c r="Q138" s="127"/>
      <c r="R138" s="127"/>
    </row>
    <row r="139" spans="1:18" s="11" customFormat="1" ht="48" customHeight="1">
      <c r="A139" s="10">
        <v>104</v>
      </c>
      <c r="B139" s="60"/>
      <c r="C139" s="61"/>
      <c r="D139" s="155"/>
      <c r="E139" s="156"/>
      <c r="F139" s="149"/>
      <c r="G139" s="62"/>
      <c r="H139" s="9"/>
      <c r="I139" s="7"/>
      <c r="J139" s="115"/>
      <c r="K139" s="116"/>
      <c r="L139" s="95"/>
      <c r="M139" s="35"/>
      <c r="N139" s="34"/>
      <c r="O139" s="34"/>
      <c r="P139" s="34"/>
      <c r="Q139" s="127"/>
      <c r="R139" s="127"/>
    </row>
    <row r="140" spans="1:18" s="11" customFormat="1" ht="48" customHeight="1">
      <c r="A140" s="10">
        <v>105</v>
      </c>
      <c r="B140" s="60"/>
      <c r="C140" s="61"/>
      <c r="D140" s="155"/>
      <c r="E140" s="156"/>
      <c r="F140" s="149"/>
      <c r="G140" s="62"/>
      <c r="H140" s="9"/>
      <c r="I140" s="7"/>
      <c r="J140" s="115"/>
      <c r="K140" s="116"/>
      <c r="L140" s="95"/>
      <c r="M140" s="35"/>
      <c r="N140" s="34"/>
      <c r="O140" s="34"/>
      <c r="P140" s="34"/>
      <c r="Q140" s="127"/>
      <c r="R140" s="127"/>
    </row>
    <row r="141" spans="1:18" s="11" customFormat="1" ht="48" customHeight="1">
      <c r="A141" s="10">
        <v>106</v>
      </c>
      <c r="B141" s="60"/>
      <c r="C141" s="61"/>
      <c r="D141" s="155"/>
      <c r="E141" s="156"/>
      <c r="F141" s="149"/>
      <c r="G141" s="62"/>
      <c r="H141" s="9"/>
      <c r="I141" s="7"/>
      <c r="J141" s="115"/>
      <c r="K141" s="116"/>
      <c r="L141" s="95"/>
      <c r="M141" s="35"/>
      <c r="N141" s="34"/>
      <c r="O141" s="34"/>
      <c r="P141" s="34"/>
      <c r="Q141" s="127"/>
      <c r="R141" s="127"/>
    </row>
    <row r="142" spans="1:18" s="11" customFormat="1" ht="48" customHeight="1">
      <c r="A142" s="10">
        <v>107</v>
      </c>
      <c r="B142" s="60"/>
      <c r="C142" s="61"/>
      <c r="D142" s="155"/>
      <c r="E142" s="156"/>
      <c r="F142" s="149"/>
      <c r="G142" s="62"/>
      <c r="H142" s="9"/>
      <c r="I142" s="7"/>
      <c r="J142" s="115"/>
      <c r="K142" s="116"/>
      <c r="L142" s="95"/>
      <c r="M142" s="35"/>
      <c r="N142" s="34"/>
      <c r="O142" s="34"/>
      <c r="P142" s="34"/>
      <c r="Q142" s="127"/>
      <c r="R142" s="127"/>
    </row>
    <row r="143" spans="1:18" s="11" customFormat="1" ht="48" customHeight="1">
      <c r="A143" s="10">
        <v>108</v>
      </c>
      <c r="B143" s="60"/>
      <c r="C143" s="61"/>
      <c r="D143" s="155"/>
      <c r="E143" s="156"/>
      <c r="F143" s="149"/>
      <c r="G143" s="62"/>
      <c r="H143" s="9"/>
      <c r="I143" s="7"/>
      <c r="J143" s="115"/>
      <c r="K143" s="116"/>
      <c r="L143" s="95"/>
      <c r="M143" s="35"/>
      <c r="N143" s="34"/>
      <c r="O143" s="34"/>
      <c r="P143" s="34"/>
      <c r="Q143" s="127"/>
      <c r="R143" s="127"/>
    </row>
    <row r="144" spans="1:18" s="11" customFormat="1" ht="48" customHeight="1">
      <c r="A144" s="10">
        <v>109</v>
      </c>
      <c r="B144" s="60"/>
      <c r="C144" s="61"/>
      <c r="D144" s="155"/>
      <c r="E144" s="156"/>
      <c r="F144" s="149"/>
      <c r="G144" s="62"/>
      <c r="H144" s="9"/>
      <c r="I144" s="7"/>
      <c r="J144" s="115"/>
      <c r="K144" s="116"/>
      <c r="L144" s="95"/>
      <c r="M144" s="35"/>
      <c r="N144" s="34"/>
      <c r="O144" s="34"/>
      <c r="P144" s="34"/>
      <c r="Q144" s="127"/>
      <c r="R144" s="127"/>
    </row>
    <row r="145" spans="1:18" s="11" customFormat="1" ht="48" customHeight="1">
      <c r="A145" s="10">
        <v>110</v>
      </c>
      <c r="B145" s="60"/>
      <c r="C145" s="61"/>
      <c r="D145" s="155"/>
      <c r="E145" s="156"/>
      <c r="F145" s="149"/>
      <c r="G145" s="62"/>
      <c r="H145" s="9"/>
      <c r="I145" s="7"/>
      <c r="J145" s="115"/>
      <c r="K145" s="116"/>
      <c r="L145" s="95"/>
      <c r="M145" s="35"/>
      <c r="N145" s="34"/>
      <c r="O145" s="34"/>
      <c r="P145" s="34"/>
      <c r="Q145" s="127"/>
      <c r="R145" s="127"/>
    </row>
    <row r="146" spans="1:18" s="11" customFormat="1" ht="48" customHeight="1">
      <c r="A146" s="10">
        <v>111</v>
      </c>
      <c r="B146" s="60"/>
      <c r="C146" s="61"/>
      <c r="D146" s="155"/>
      <c r="E146" s="156"/>
      <c r="F146" s="149"/>
      <c r="G146" s="62"/>
      <c r="H146" s="9"/>
      <c r="I146" s="7"/>
      <c r="J146" s="115"/>
      <c r="K146" s="116"/>
      <c r="L146" s="95"/>
      <c r="M146" s="35"/>
      <c r="N146" s="34"/>
      <c r="O146" s="34"/>
      <c r="P146" s="34"/>
      <c r="Q146" s="127"/>
      <c r="R146" s="127"/>
    </row>
    <row r="147" spans="1:18" s="11" customFormat="1" ht="48" customHeight="1">
      <c r="A147" s="10">
        <v>112</v>
      </c>
      <c r="B147" s="60"/>
      <c r="C147" s="61"/>
      <c r="D147" s="155"/>
      <c r="E147" s="156"/>
      <c r="F147" s="149"/>
      <c r="G147" s="62"/>
      <c r="H147" s="9"/>
      <c r="I147" s="7"/>
      <c r="J147" s="115"/>
      <c r="K147" s="116"/>
      <c r="L147" s="95"/>
      <c r="M147" s="35"/>
      <c r="N147" s="34"/>
      <c r="O147" s="34"/>
      <c r="P147" s="34"/>
      <c r="Q147" s="127"/>
      <c r="R147" s="127"/>
    </row>
    <row r="148" spans="1:18" s="11" customFormat="1" ht="48" customHeight="1">
      <c r="A148" s="10">
        <v>113</v>
      </c>
      <c r="B148" s="60"/>
      <c r="C148" s="61"/>
      <c r="D148" s="155"/>
      <c r="E148" s="156"/>
      <c r="F148" s="149"/>
      <c r="G148" s="62"/>
      <c r="H148" s="9"/>
      <c r="I148" s="7"/>
      <c r="J148" s="115"/>
      <c r="K148" s="116"/>
      <c r="L148" s="95"/>
      <c r="M148" s="35"/>
      <c r="N148" s="34"/>
      <c r="O148" s="34"/>
      <c r="P148" s="34"/>
      <c r="Q148" s="127"/>
      <c r="R148" s="127"/>
    </row>
    <row r="149" spans="1:18" s="11" customFormat="1" ht="48" customHeight="1">
      <c r="A149" s="10">
        <v>114</v>
      </c>
      <c r="B149" s="60"/>
      <c r="C149" s="61"/>
      <c r="D149" s="155"/>
      <c r="E149" s="156"/>
      <c r="F149" s="149"/>
      <c r="G149" s="62"/>
      <c r="H149" s="9"/>
      <c r="I149" s="7"/>
      <c r="J149" s="115"/>
      <c r="K149" s="116"/>
      <c r="L149" s="95"/>
      <c r="M149" s="35"/>
      <c r="N149" s="34"/>
      <c r="O149" s="34"/>
      <c r="P149" s="34"/>
      <c r="Q149" s="127"/>
      <c r="R149" s="127"/>
    </row>
    <row r="150" spans="1:18" s="11" customFormat="1" ht="48" customHeight="1">
      <c r="A150" s="10">
        <v>115</v>
      </c>
      <c r="B150" s="60"/>
      <c r="C150" s="61"/>
      <c r="D150" s="155"/>
      <c r="E150" s="156"/>
      <c r="F150" s="149"/>
      <c r="G150" s="62"/>
      <c r="H150" s="9"/>
      <c r="I150" s="7"/>
      <c r="J150" s="115"/>
      <c r="K150" s="116"/>
      <c r="L150" s="95"/>
      <c r="M150" s="35"/>
      <c r="N150" s="34"/>
      <c r="O150" s="34"/>
      <c r="P150" s="34"/>
      <c r="Q150" s="127"/>
      <c r="R150" s="127"/>
    </row>
    <row r="151" spans="1:18" s="11" customFormat="1" ht="48" customHeight="1">
      <c r="A151" s="10">
        <v>116</v>
      </c>
      <c r="B151" s="60"/>
      <c r="C151" s="61"/>
      <c r="D151" s="155"/>
      <c r="E151" s="156"/>
      <c r="F151" s="149"/>
      <c r="G151" s="62"/>
      <c r="H151" s="9"/>
      <c r="I151" s="7"/>
      <c r="J151" s="115"/>
      <c r="K151" s="116"/>
      <c r="L151" s="95"/>
      <c r="M151" s="35"/>
      <c r="N151" s="34"/>
      <c r="O151" s="34"/>
      <c r="P151" s="34"/>
      <c r="Q151" s="127"/>
      <c r="R151" s="127"/>
    </row>
    <row r="152" spans="1:18" s="11" customFormat="1" ht="48" customHeight="1">
      <c r="A152" s="10">
        <v>117</v>
      </c>
      <c r="B152" s="60"/>
      <c r="C152" s="61"/>
      <c r="D152" s="155"/>
      <c r="E152" s="156"/>
      <c r="F152" s="149"/>
      <c r="G152" s="62"/>
      <c r="H152" s="9"/>
      <c r="I152" s="7"/>
      <c r="J152" s="115"/>
      <c r="K152" s="116"/>
      <c r="L152" s="95"/>
      <c r="M152" s="35"/>
      <c r="N152" s="34"/>
      <c r="O152" s="34"/>
      <c r="P152" s="34"/>
      <c r="Q152" s="127"/>
      <c r="R152" s="127"/>
    </row>
    <row r="153" spans="1:18" s="11" customFormat="1" ht="48" customHeight="1">
      <c r="A153" s="10">
        <v>118</v>
      </c>
      <c r="B153" s="60"/>
      <c r="C153" s="61"/>
      <c r="D153" s="155"/>
      <c r="E153" s="156"/>
      <c r="F153" s="149"/>
      <c r="G153" s="62"/>
      <c r="H153" s="9"/>
      <c r="I153" s="7"/>
      <c r="J153" s="115"/>
      <c r="K153" s="116"/>
      <c r="L153" s="95"/>
      <c r="M153" s="35"/>
      <c r="N153" s="34"/>
      <c r="O153" s="34"/>
      <c r="P153" s="34"/>
      <c r="Q153" s="127"/>
      <c r="R153" s="127"/>
    </row>
    <row r="154" spans="1:18" s="11" customFormat="1" ht="48" customHeight="1">
      <c r="A154" s="10">
        <v>119</v>
      </c>
      <c r="B154" s="60"/>
      <c r="C154" s="61"/>
      <c r="D154" s="155"/>
      <c r="E154" s="156"/>
      <c r="F154" s="149"/>
      <c r="G154" s="62"/>
      <c r="H154" s="9"/>
      <c r="I154" s="7"/>
      <c r="J154" s="115"/>
      <c r="K154" s="116"/>
      <c r="L154" s="95"/>
      <c r="M154" s="35"/>
      <c r="N154" s="34"/>
      <c r="O154" s="34"/>
      <c r="P154" s="34"/>
      <c r="Q154" s="127"/>
      <c r="R154" s="127"/>
    </row>
    <row r="155" spans="1:18" s="11" customFormat="1" ht="48" customHeight="1">
      <c r="A155" s="10">
        <v>120</v>
      </c>
      <c r="B155" s="60"/>
      <c r="C155" s="61"/>
      <c r="D155" s="155"/>
      <c r="E155" s="156"/>
      <c r="F155" s="149"/>
      <c r="G155" s="62"/>
      <c r="H155" s="9"/>
      <c r="I155" s="7"/>
      <c r="J155" s="115"/>
      <c r="K155" s="116"/>
      <c r="L155" s="95"/>
      <c r="M155" s="35"/>
      <c r="N155" s="34"/>
      <c r="O155" s="34"/>
      <c r="P155" s="34"/>
      <c r="Q155" s="127"/>
      <c r="R155" s="127"/>
    </row>
    <row r="156" spans="1:18" s="11" customFormat="1" ht="48" customHeight="1">
      <c r="A156" s="10">
        <v>121</v>
      </c>
      <c r="B156" s="60"/>
      <c r="C156" s="61"/>
      <c r="D156" s="155"/>
      <c r="E156" s="156"/>
      <c r="F156" s="149"/>
      <c r="G156" s="62"/>
      <c r="H156" s="9"/>
      <c r="I156" s="7"/>
      <c r="J156" s="115"/>
      <c r="K156" s="116"/>
      <c r="L156" s="95"/>
      <c r="M156" s="35"/>
      <c r="N156" s="34"/>
      <c r="O156" s="34"/>
      <c r="P156" s="34"/>
      <c r="Q156" s="127"/>
      <c r="R156" s="127"/>
    </row>
    <row r="157" spans="1:18" s="11" customFormat="1" ht="48" customHeight="1">
      <c r="A157" s="10">
        <v>122</v>
      </c>
      <c r="B157" s="60"/>
      <c r="C157" s="61"/>
      <c r="D157" s="155"/>
      <c r="E157" s="156"/>
      <c r="F157" s="149"/>
      <c r="G157" s="62"/>
      <c r="H157" s="9"/>
      <c r="I157" s="7"/>
      <c r="J157" s="115"/>
      <c r="K157" s="116"/>
      <c r="L157" s="95"/>
      <c r="M157" s="35"/>
      <c r="N157" s="34"/>
      <c r="O157" s="34"/>
      <c r="P157" s="34"/>
      <c r="Q157" s="127"/>
      <c r="R157" s="127"/>
    </row>
    <row r="158" spans="1:18" s="11" customFormat="1" ht="48" customHeight="1">
      <c r="A158" s="10">
        <v>123</v>
      </c>
      <c r="B158" s="60"/>
      <c r="C158" s="61"/>
      <c r="D158" s="155"/>
      <c r="E158" s="156"/>
      <c r="F158" s="149"/>
      <c r="G158" s="62"/>
      <c r="H158" s="9"/>
      <c r="I158" s="7"/>
      <c r="J158" s="115"/>
      <c r="K158" s="116"/>
      <c r="L158" s="95"/>
      <c r="M158" s="35"/>
      <c r="N158" s="34"/>
      <c r="O158" s="34"/>
      <c r="P158" s="34"/>
      <c r="Q158" s="127"/>
      <c r="R158" s="127"/>
    </row>
    <row r="159" spans="1:18" s="11" customFormat="1" ht="48" customHeight="1">
      <c r="A159" s="10">
        <v>124</v>
      </c>
      <c r="B159" s="60"/>
      <c r="C159" s="61"/>
      <c r="D159" s="155"/>
      <c r="E159" s="156"/>
      <c r="F159" s="149"/>
      <c r="G159" s="62"/>
      <c r="H159" s="9"/>
      <c r="I159" s="7"/>
      <c r="J159" s="115"/>
      <c r="K159" s="116"/>
      <c r="L159" s="95"/>
      <c r="M159" s="35"/>
      <c r="N159" s="34"/>
      <c r="O159" s="34"/>
      <c r="P159" s="34"/>
      <c r="Q159" s="127"/>
      <c r="R159" s="127"/>
    </row>
    <row r="160" spans="1:18" s="11" customFormat="1" ht="48" customHeight="1">
      <c r="A160" s="10">
        <v>125</v>
      </c>
      <c r="B160" s="60"/>
      <c r="C160" s="61"/>
      <c r="D160" s="155"/>
      <c r="E160" s="156"/>
      <c r="F160" s="149"/>
      <c r="G160" s="62"/>
      <c r="H160" s="9"/>
      <c r="I160" s="7"/>
      <c r="J160" s="115"/>
      <c r="K160" s="116"/>
      <c r="L160" s="95"/>
      <c r="M160" s="35"/>
      <c r="N160" s="34"/>
      <c r="O160" s="34"/>
      <c r="P160" s="34"/>
      <c r="Q160" s="127"/>
      <c r="R160" s="127"/>
    </row>
    <row r="161" spans="1:18" s="11" customFormat="1" ht="48" customHeight="1">
      <c r="A161" s="10">
        <v>126</v>
      </c>
      <c r="B161" s="60"/>
      <c r="C161" s="61"/>
      <c r="D161" s="155"/>
      <c r="E161" s="156"/>
      <c r="F161" s="149"/>
      <c r="G161" s="62"/>
      <c r="H161" s="9"/>
      <c r="I161" s="7"/>
      <c r="J161" s="115"/>
      <c r="K161" s="116"/>
      <c r="L161" s="95"/>
      <c r="M161" s="35"/>
      <c r="N161" s="34"/>
      <c r="O161" s="34"/>
      <c r="P161" s="34"/>
      <c r="Q161" s="127"/>
      <c r="R161" s="127"/>
    </row>
    <row r="162" spans="1:18" s="11" customFormat="1" ht="48" customHeight="1">
      <c r="A162" s="10">
        <v>127</v>
      </c>
      <c r="B162" s="60"/>
      <c r="C162" s="61"/>
      <c r="D162" s="155"/>
      <c r="E162" s="156"/>
      <c r="F162" s="149"/>
      <c r="G162" s="62"/>
      <c r="H162" s="9"/>
      <c r="I162" s="7"/>
      <c r="J162" s="115"/>
      <c r="K162" s="116"/>
      <c r="L162" s="95"/>
      <c r="M162" s="35"/>
      <c r="N162" s="34"/>
      <c r="O162" s="34"/>
      <c r="P162" s="34"/>
      <c r="Q162" s="127"/>
      <c r="R162" s="127"/>
    </row>
    <row r="163" spans="1:18" s="11" customFormat="1" ht="48" customHeight="1">
      <c r="A163" s="10">
        <v>128</v>
      </c>
      <c r="B163" s="60"/>
      <c r="C163" s="61"/>
      <c r="D163" s="155"/>
      <c r="E163" s="156"/>
      <c r="F163" s="149"/>
      <c r="G163" s="62"/>
      <c r="H163" s="9"/>
      <c r="I163" s="7"/>
      <c r="J163" s="115"/>
      <c r="K163" s="116"/>
      <c r="L163" s="95"/>
      <c r="M163" s="35"/>
      <c r="N163" s="34"/>
      <c r="O163" s="34"/>
      <c r="P163" s="34"/>
      <c r="Q163" s="127"/>
      <c r="R163" s="127"/>
    </row>
    <row r="164" spans="1:18" s="11" customFormat="1" ht="48" customHeight="1">
      <c r="A164" s="10">
        <v>129</v>
      </c>
      <c r="B164" s="60"/>
      <c r="C164" s="61"/>
      <c r="D164" s="155"/>
      <c r="E164" s="156"/>
      <c r="F164" s="149"/>
      <c r="G164" s="62"/>
      <c r="H164" s="9"/>
      <c r="I164" s="7"/>
      <c r="J164" s="115"/>
      <c r="K164" s="116"/>
      <c r="L164" s="95"/>
      <c r="M164" s="35"/>
      <c r="N164" s="34"/>
      <c r="O164" s="34"/>
      <c r="P164" s="34"/>
      <c r="Q164" s="127"/>
      <c r="R164" s="127"/>
    </row>
    <row r="165" spans="1:18" s="11" customFormat="1" ht="48" customHeight="1">
      <c r="A165" s="10">
        <v>130</v>
      </c>
      <c r="B165" s="60"/>
      <c r="C165" s="61"/>
      <c r="D165" s="155"/>
      <c r="E165" s="156"/>
      <c r="F165" s="149"/>
      <c r="G165" s="62"/>
      <c r="H165" s="9"/>
      <c r="I165" s="7"/>
      <c r="J165" s="115"/>
      <c r="K165" s="116"/>
      <c r="L165" s="95"/>
      <c r="M165" s="35"/>
      <c r="N165" s="34"/>
      <c r="O165" s="34"/>
      <c r="P165" s="34"/>
      <c r="Q165" s="127"/>
      <c r="R165" s="127"/>
    </row>
    <row r="166" spans="1:18" s="11" customFormat="1" ht="48" customHeight="1">
      <c r="A166" s="10">
        <v>131</v>
      </c>
      <c r="B166" s="60"/>
      <c r="C166" s="61"/>
      <c r="D166" s="155"/>
      <c r="E166" s="156"/>
      <c r="F166" s="149"/>
      <c r="G166" s="62"/>
      <c r="H166" s="9"/>
      <c r="I166" s="7"/>
      <c r="J166" s="115"/>
      <c r="K166" s="116"/>
      <c r="L166" s="95"/>
      <c r="M166" s="35"/>
      <c r="N166" s="34"/>
      <c r="O166" s="34"/>
      <c r="P166" s="34"/>
      <c r="Q166" s="127"/>
      <c r="R166" s="127"/>
    </row>
    <row r="167" spans="1:18" s="11" customFormat="1" ht="48" customHeight="1">
      <c r="A167" s="10">
        <v>132</v>
      </c>
      <c r="B167" s="60"/>
      <c r="C167" s="61"/>
      <c r="D167" s="155"/>
      <c r="E167" s="156"/>
      <c r="F167" s="149"/>
      <c r="G167" s="62"/>
      <c r="H167" s="9"/>
      <c r="I167" s="7"/>
      <c r="J167" s="115"/>
      <c r="K167" s="116"/>
      <c r="L167" s="95"/>
      <c r="M167" s="35"/>
      <c r="N167" s="34"/>
      <c r="O167" s="34"/>
      <c r="P167" s="34"/>
      <c r="Q167" s="127"/>
      <c r="R167" s="127"/>
    </row>
    <row r="168" spans="1:18" s="11" customFormat="1" ht="48" customHeight="1">
      <c r="A168" s="10">
        <v>133</v>
      </c>
      <c r="B168" s="60"/>
      <c r="C168" s="61"/>
      <c r="D168" s="155"/>
      <c r="E168" s="156"/>
      <c r="F168" s="149"/>
      <c r="G168" s="62"/>
      <c r="H168" s="9"/>
      <c r="I168" s="7"/>
      <c r="J168" s="115"/>
      <c r="K168" s="116"/>
      <c r="L168" s="95"/>
      <c r="M168" s="35"/>
      <c r="N168" s="34"/>
      <c r="O168" s="34"/>
      <c r="P168" s="34"/>
      <c r="Q168" s="127"/>
      <c r="R168" s="127"/>
    </row>
    <row r="169" spans="1:18" s="11" customFormat="1" ht="48" customHeight="1">
      <c r="A169" s="10">
        <v>134</v>
      </c>
      <c r="B169" s="60"/>
      <c r="C169" s="61"/>
      <c r="D169" s="155"/>
      <c r="E169" s="156"/>
      <c r="F169" s="149"/>
      <c r="G169" s="62"/>
      <c r="H169" s="9"/>
      <c r="I169" s="7"/>
      <c r="J169" s="115"/>
      <c r="K169" s="116"/>
      <c r="L169" s="95"/>
      <c r="M169" s="35"/>
      <c r="N169" s="34"/>
      <c r="O169" s="34"/>
      <c r="P169" s="34"/>
      <c r="Q169" s="127"/>
      <c r="R169" s="127"/>
    </row>
    <row r="170" spans="1:18" s="11" customFormat="1" ht="48" customHeight="1">
      <c r="A170" s="10">
        <v>135</v>
      </c>
      <c r="B170" s="60"/>
      <c r="C170" s="61"/>
      <c r="D170" s="155"/>
      <c r="E170" s="156"/>
      <c r="F170" s="149"/>
      <c r="G170" s="62"/>
      <c r="H170" s="9"/>
      <c r="I170" s="7"/>
      <c r="J170" s="115"/>
      <c r="K170" s="116"/>
      <c r="L170" s="95"/>
      <c r="M170" s="35"/>
      <c r="N170" s="34"/>
      <c r="O170" s="34"/>
      <c r="P170" s="34"/>
      <c r="Q170" s="127"/>
      <c r="R170" s="127"/>
    </row>
    <row r="171" spans="1:18" s="11" customFormat="1" ht="48" customHeight="1">
      <c r="A171" s="10">
        <v>136</v>
      </c>
      <c r="B171" s="60"/>
      <c r="C171" s="61"/>
      <c r="D171" s="155"/>
      <c r="E171" s="156"/>
      <c r="F171" s="149"/>
      <c r="G171" s="62"/>
      <c r="H171" s="9"/>
      <c r="I171" s="7"/>
      <c r="J171" s="115"/>
      <c r="K171" s="116"/>
      <c r="L171" s="95"/>
      <c r="M171" s="35"/>
      <c r="N171" s="34"/>
      <c r="O171" s="34"/>
      <c r="P171" s="34"/>
      <c r="Q171" s="127"/>
      <c r="R171" s="127"/>
    </row>
    <row r="172" spans="1:18" s="11" customFormat="1" ht="48" customHeight="1">
      <c r="A172" s="10">
        <v>137</v>
      </c>
      <c r="B172" s="60"/>
      <c r="C172" s="61"/>
      <c r="D172" s="155"/>
      <c r="E172" s="156"/>
      <c r="F172" s="149"/>
      <c r="G172" s="62"/>
      <c r="H172" s="9"/>
      <c r="I172" s="7"/>
      <c r="J172" s="115"/>
      <c r="K172" s="116"/>
      <c r="L172" s="95"/>
      <c r="M172" s="35"/>
      <c r="N172" s="34"/>
      <c r="O172" s="34"/>
      <c r="P172" s="34"/>
      <c r="Q172" s="127"/>
      <c r="R172" s="127"/>
    </row>
    <row r="173" spans="1:18" s="11" customFormat="1" ht="48" customHeight="1">
      <c r="A173" s="10">
        <v>138</v>
      </c>
      <c r="B173" s="60"/>
      <c r="C173" s="61"/>
      <c r="D173" s="155"/>
      <c r="E173" s="156"/>
      <c r="F173" s="149"/>
      <c r="G173" s="62"/>
      <c r="H173" s="9"/>
      <c r="I173" s="7"/>
      <c r="J173" s="115"/>
      <c r="K173" s="116"/>
      <c r="L173" s="95"/>
      <c r="M173" s="35"/>
      <c r="N173" s="34"/>
      <c r="O173" s="34"/>
      <c r="P173" s="34"/>
      <c r="Q173" s="127"/>
      <c r="R173" s="127"/>
    </row>
    <row r="174" spans="1:18" s="11" customFormat="1" ht="48" customHeight="1">
      <c r="A174" s="10">
        <v>139</v>
      </c>
      <c r="B174" s="60"/>
      <c r="C174" s="61"/>
      <c r="D174" s="155"/>
      <c r="E174" s="156"/>
      <c r="F174" s="149"/>
      <c r="G174" s="62"/>
      <c r="H174" s="9"/>
      <c r="I174" s="7"/>
      <c r="J174" s="115"/>
      <c r="K174" s="116"/>
      <c r="L174" s="95"/>
      <c r="M174" s="35"/>
      <c r="N174" s="34"/>
      <c r="O174" s="34"/>
      <c r="P174" s="34"/>
      <c r="Q174" s="127"/>
      <c r="R174" s="127"/>
    </row>
    <row r="175" spans="1:18" s="11" customFormat="1" ht="48" customHeight="1">
      <c r="A175" s="10">
        <v>140</v>
      </c>
      <c r="B175" s="60"/>
      <c r="C175" s="61"/>
      <c r="D175" s="155"/>
      <c r="E175" s="156"/>
      <c r="F175" s="149"/>
      <c r="G175" s="62"/>
      <c r="H175" s="9"/>
      <c r="I175" s="7"/>
      <c r="J175" s="115"/>
      <c r="K175" s="116"/>
      <c r="L175" s="95"/>
      <c r="M175" s="35"/>
      <c r="N175" s="34"/>
      <c r="O175" s="34"/>
      <c r="P175" s="34"/>
      <c r="Q175" s="127"/>
      <c r="R175" s="127"/>
    </row>
    <row r="176" spans="1:18" s="11" customFormat="1" ht="48" customHeight="1">
      <c r="A176" s="10">
        <v>141</v>
      </c>
      <c r="B176" s="60"/>
      <c r="C176" s="61"/>
      <c r="D176" s="155"/>
      <c r="E176" s="156"/>
      <c r="F176" s="149"/>
      <c r="G176" s="62"/>
      <c r="H176" s="9"/>
      <c r="I176" s="7"/>
      <c r="J176" s="115"/>
      <c r="K176" s="116"/>
      <c r="L176" s="95"/>
      <c r="M176" s="35"/>
      <c r="N176" s="34"/>
      <c r="O176" s="34"/>
      <c r="P176" s="34"/>
      <c r="Q176" s="127"/>
      <c r="R176" s="127"/>
    </row>
    <row r="177" spans="1:18" s="11" customFormat="1" ht="48" customHeight="1">
      <c r="A177" s="10">
        <v>142</v>
      </c>
      <c r="B177" s="60"/>
      <c r="C177" s="61"/>
      <c r="D177" s="155"/>
      <c r="E177" s="156"/>
      <c r="F177" s="149"/>
      <c r="G177" s="62"/>
      <c r="H177" s="9"/>
      <c r="I177" s="7"/>
      <c r="J177" s="115"/>
      <c r="K177" s="116"/>
      <c r="L177" s="95"/>
      <c r="M177" s="35"/>
      <c r="N177" s="34"/>
      <c r="O177" s="34"/>
      <c r="P177" s="34"/>
      <c r="Q177" s="127"/>
      <c r="R177" s="127"/>
    </row>
    <row r="178" spans="1:18" s="11" customFormat="1" ht="48" customHeight="1">
      <c r="A178" s="10">
        <v>143</v>
      </c>
      <c r="B178" s="60"/>
      <c r="C178" s="61"/>
      <c r="D178" s="155"/>
      <c r="E178" s="156"/>
      <c r="F178" s="149"/>
      <c r="G178" s="62"/>
      <c r="H178" s="9"/>
      <c r="I178" s="7"/>
      <c r="J178" s="115"/>
      <c r="K178" s="116"/>
      <c r="L178" s="95"/>
      <c r="M178" s="35"/>
      <c r="N178" s="34"/>
      <c r="O178" s="34"/>
      <c r="P178" s="34"/>
      <c r="Q178" s="127"/>
      <c r="R178" s="127"/>
    </row>
    <row r="179" spans="1:18" s="11" customFormat="1" ht="48" customHeight="1">
      <c r="A179" s="10">
        <v>144</v>
      </c>
      <c r="B179" s="60"/>
      <c r="C179" s="61"/>
      <c r="D179" s="155"/>
      <c r="E179" s="156"/>
      <c r="F179" s="149"/>
      <c r="G179" s="62"/>
      <c r="H179" s="9"/>
      <c r="I179" s="7"/>
      <c r="J179" s="115"/>
      <c r="K179" s="116"/>
      <c r="L179" s="95"/>
      <c r="M179" s="35"/>
      <c r="N179" s="34"/>
      <c r="O179" s="34"/>
      <c r="P179" s="34"/>
      <c r="Q179" s="127"/>
      <c r="R179" s="127"/>
    </row>
    <row r="180" spans="1:18" s="11" customFormat="1" ht="48" customHeight="1">
      <c r="A180" s="10">
        <v>145</v>
      </c>
      <c r="B180" s="60"/>
      <c r="C180" s="61"/>
      <c r="D180" s="155"/>
      <c r="E180" s="156"/>
      <c r="F180" s="149"/>
      <c r="G180" s="62"/>
      <c r="H180" s="9"/>
      <c r="I180" s="7"/>
      <c r="J180" s="115"/>
      <c r="K180" s="116"/>
      <c r="L180" s="95"/>
      <c r="M180" s="35"/>
      <c r="N180" s="34"/>
      <c r="O180" s="34"/>
      <c r="P180" s="34"/>
      <c r="Q180" s="127"/>
      <c r="R180" s="127"/>
    </row>
    <row r="181" spans="1:18" s="11" customFormat="1" ht="48" customHeight="1">
      <c r="A181" s="10">
        <v>146</v>
      </c>
      <c r="B181" s="60"/>
      <c r="C181" s="61"/>
      <c r="D181" s="155"/>
      <c r="E181" s="156"/>
      <c r="F181" s="149"/>
      <c r="G181" s="62"/>
      <c r="H181" s="9"/>
      <c r="I181" s="7"/>
      <c r="J181" s="115"/>
      <c r="K181" s="116"/>
      <c r="L181" s="95"/>
      <c r="M181" s="35"/>
      <c r="N181" s="34"/>
      <c r="O181" s="34"/>
      <c r="P181" s="34"/>
      <c r="Q181" s="127"/>
      <c r="R181" s="127"/>
    </row>
    <row r="182" spans="1:18" s="11" customFormat="1" ht="48" customHeight="1">
      <c r="A182" s="10">
        <v>147</v>
      </c>
      <c r="B182" s="60"/>
      <c r="C182" s="61"/>
      <c r="D182" s="155"/>
      <c r="E182" s="156"/>
      <c r="F182" s="149"/>
      <c r="G182" s="62"/>
      <c r="H182" s="9"/>
      <c r="I182" s="7"/>
      <c r="J182" s="115"/>
      <c r="K182" s="116"/>
      <c r="L182" s="95"/>
      <c r="M182" s="35"/>
      <c r="N182" s="34"/>
      <c r="O182" s="34"/>
      <c r="P182" s="34"/>
      <c r="Q182" s="127"/>
      <c r="R182" s="127"/>
    </row>
    <row r="183" spans="1:18" s="11" customFormat="1" ht="48" customHeight="1">
      <c r="A183" s="10">
        <v>148</v>
      </c>
      <c r="B183" s="60"/>
      <c r="C183" s="61"/>
      <c r="D183" s="155"/>
      <c r="E183" s="156"/>
      <c r="F183" s="149"/>
      <c r="G183" s="62"/>
      <c r="H183" s="9"/>
      <c r="I183" s="7"/>
      <c r="J183" s="115"/>
      <c r="K183" s="116"/>
      <c r="L183" s="95"/>
      <c r="M183" s="35"/>
      <c r="N183" s="34"/>
      <c r="O183" s="34"/>
      <c r="P183" s="34"/>
      <c r="Q183" s="127"/>
      <c r="R183" s="127"/>
    </row>
    <row r="184" spans="1:18" s="11" customFormat="1" ht="48" customHeight="1">
      <c r="A184" s="10">
        <v>149</v>
      </c>
      <c r="B184" s="60"/>
      <c r="C184" s="61"/>
      <c r="D184" s="155"/>
      <c r="E184" s="156"/>
      <c r="F184" s="149"/>
      <c r="G184" s="62"/>
      <c r="H184" s="9"/>
      <c r="I184" s="7"/>
      <c r="J184" s="115"/>
      <c r="K184" s="116"/>
      <c r="L184" s="95"/>
      <c r="M184" s="35"/>
      <c r="N184" s="34"/>
      <c r="O184" s="34"/>
      <c r="P184" s="34"/>
      <c r="Q184" s="127"/>
      <c r="R184" s="127"/>
    </row>
    <row r="185" spans="1:18" s="11" customFormat="1" ht="48" customHeight="1">
      <c r="A185" s="10">
        <v>150</v>
      </c>
      <c r="B185" s="60"/>
      <c r="C185" s="61"/>
      <c r="D185" s="155"/>
      <c r="E185" s="156"/>
      <c r="F185" s="149"/>
      <c r="G185" s="62"/>
      <c r="H185" s="9"/>
      <c r="I185" s="7"/>
      <c r="J185" s="115"/>
      <c r="K185" s="116"/>
      <c r="L185" s="95"/>
      <c r="M185" s="35"/>
      <c r="N185" s="34"/>
      <c r="O185" s="34"/>
      <c r="P185" s="34"/>
      <c r="Q185" s="127"/>
      <c r="R185" s="127"/>
    </row>
    <row r="186" spans="1:18" s="11" customFormat="1" ht="48" customHeight="1">
      <c r="A186" s="10">
        <v>151</v>
      </c>
      <c r="B186" s="60"/>
      <c r="C186" s="61"/>
      <c r="D186" s="155"/>
      <c r="E186" s="156"/>
      <c r="F186" s="149"/>
      <c r="G186" s="62"/>
      <c r="H186" s="9"/>
      <c r="I186" s="7"/>
      <c r="J186" s="115"/>
      <c r="K186" s="116"/>
      <c r="L186" s="95"/>
      <c r="M186" s="35"/>
      <c r="N186" s="34"/>
      <c r="O186" s="34"/>
      <c r="P186" s="34"/>
      <c r="Q186" s="127"/>
      <c r="R186" s="127"/>
    </row>
    <row r="187" spans="1:18" s="11" customFormat="1" ht="48" customHeight="1">
      <c r="A187" s="10">
        <v>152</v>
      </c>
      <c r="B187" s="60"/>
      <c r="C187" s="61"/>
      <c r="D187" s="155"/>
      <c r="E187" s="156"/>
      <c r="F187" s="149"/>
      <c r="G187" s="62"/>
      <c r="H187" s="9"/>
      <c r="I187" s="7"/>
      <c r="J187" s="115"/>
      <c r="K187" s="116"/>
      <c r="L187" s="95"/>
      <c r="M187" s="35"/>
      <c r="N187" s="34"/>
      <c r="O187" s="34"/>
      <c r="P187" s="34"/>
      <c r="Q187" s="127"/>
      <c r="R187" s="127"/>
    </row>
    <row r="188" spans="1:18" s="11" customFormat="1" ht="48" customHeight="1">
      <c r="A188" s="10">
        <v>153</v>
      </c>
      <c r="B188" s="60"/>
      <c r="C188" s="61"/>
      <c r="D188" s="155"/>
      <c r="E188" s="156"/>
      <c r="F188" s="149"/>
      <c r="G188" s="62"/>
      <c r="H188" s="9"/>
      <c r="I188" s="7"/>
      <c r="J188" s="115"/>
      <c r="K188" s="116"/>
      <c r="L188" s="95"/>
      <c r="M188" s="35"/>
      <c r="N188" s="34"/>
      <c r="O188" s="34"/>
      <c r="P188" s="34"/>
      <c r="Q188" s="127"/>
      <c r="R188" s="127"/>
    </row>
    <row r="189" spans="1:18" s="11" customFormat="1" ht="48" customHeight="1">
      <c r="A189" s="10">
        <v>154</v>
      </c>
      <c r="B189" s="60"/>
      <c r="C189" s="61"/>
      <c r="D189" s="155"/>
      <c r="E189" s="156"/>
      <c r="F189" s="149"/>
      <c r="G189" s="62"/>
      <c r="H189" s="9"/>
      <c r="I189" s="7"/>
      <c r="J189" s="115"/>
      <c r="K189" s="116"/>
      <c r="L189" s="95"/>
      <c r="M189" s="35"/>
      <c r="N189" s="34"/>
      <c r="O189" s="34"/>
      <c r="P189" s="34"/>
      <c r="Q189" s="127"/>
      <c r="R189" s="127"/>
    </row>
    <row r="190" spans="1:18" s="11" customFormat="1" ht="48" customHeight="1">
      <c r="A190" s="10">
        <v>155</v>
      </c>
      <c r="B190" s="60"/>
      <c r="C190" s="61"/>
      <c r="D190" s="155"/>
      <c r="E190" s="156"/>
      <c r="F190" s="149"/>
      <c r="G190" s="62"/>
      <c r="H190" s="9"/>
      <c r="I190" s="7"/>
      <c r="J190" s="115"/>
      <c r="K190" s="116"/>
      <c r="L190" s="95"/>
      <c r="M190" s="35"/>
      <c r="N190" s="34"/>
      <c r="O190" s="34"/>
      <c r="P190" s="34"/>
      <c r="Q190" s="127"/>
      <c r="R190" s="127"/>
    </row>
    <row r="191" spans="1:18" s="11" customFormat="1" ht="48" customHeight="1">
      <c r="A191" s="10">
        <v>156</v>
      </c>
      <c r="B191" s="60"/>
      <c r="C191" s="61"/>
      <c r="D191" s="155"/>
      <c r="E191" s="156"/>
      <c r="F191" s="149"/>
      <c r="G191" s="62"/>
      <c r="H191" s="9"/>
      <c r="I191" s="7"/>
      <c r="J191" s="115"/>
      <c r="K191" s="116"/>
      <c r="L191" s="95"/>
      <c r="M191" s="35"/>
      <c r="N191" s="34"/>
      <c r="O191" s="34"/>
      <c r="P191" s="34"/>
      <c r="Q191" s="127"/>
      <c r="R191" s="127"/>
    </row>
    <row r="192" spans="1:18" s="11" customFormat="1" ht="48" customHeight="1">
      <c r="A192" s="10">
        <v>157</v>
      </c>
      <c r="B192" s="60"/>
      <c r="C192" s="61"/>
      <c r="D192" s="155"/>
      <c r="E192" s="156"/>
      <c r="F192" s="149"/>
      <c r="G192" s="62"/>
      <c r="H192" s="9"/>
      <c r="I192" s="7"/>
      <c r="J192" s="115"/>
      <c r="K192" s="116"/>
      <c r="L192" s="95"/>
      <c r="M192" s="35"/>
      <c r="N192" s="34"/>
      <c r="O192" s="34"/>
      <c r="P192" s="34"/>
      <c r="Q192" s="127"/>
      <c r="R192" s="127"/>
    </row>
    <row r="193" spans="1:18" s="11" customFormat="1" ht="48" customHeight="1">
      <c r="A193" s="10">
        <v>158</v>
      </c>
      <c r="B193" s="60"/>
      <c r="C193" s="61"/>
      <c r="D193" s="155"/>
      <c r="E193" s="156"/>
      <c r="F193" s="149"/>
      <c r="G193" s="62"/>
      <c r="H193" s="9"/>
      <c r="I193" s="7"/>
      <c r="J193" s="115"/>
      <c r="K193" s="116"/>
      <c r="L193" s="95"/>
      <c r="M193" s="35"/>
      <c r="N193" s="34"/>
      <c r="O193" s="34"/>
      <c r="P193" s="34"/>
      <c r="Q193" s="127"/>
      <c r="R193" s="127"/>
    </row>
    <row r="194" spans="1:18" s="11" customFormat="1" ht="48" customHeight="1">
      <c r="A194" s="10">
        <v>159</v>
      </c>
      <c r="B194" s="60"/>
      <c r="C194" s="61"/>
      <c r="D194" s="155"/>
      <c r="E194" s="156"/>
      <c r="F194" s="149"/>
      <c r="G194" s="62"/>
      <c r="H194" s="9"/>
      <c r="I194" s="7"/>
      <c r="J194" s="115"/>
      <c r="K194" s="116"/>
      <c r="L194" s="95"/>
      <c r="M194" s="35"/>
      <c r="N194" s="34"/>
      <c r="O194" s="34"/>
      <c r="P194" s="34"/>
      <c r="Q194" s="127"/>
      <c r="R194" s="127"/>
    </row>
    <row r="195" spans="1:18" s="11" customFormat="1" ht="48" customHeight="1">
      <c r="A195" s="10">
        <v>160</v>
      </c>
      <c r="B195" s="60"/>
      <c r="C195" s="61"/>
      <c r="D195" s="155"/>
      <c r="E195" s="156"/>
      <c r="F195" s="149"/>
      <c r="G195" s="62"/>
      <c r="H195" s="9"/>
      <c r="I195" s="7"/>
      <c r="J195" s="115"/>
      <c r="K195" s="116"/>
      <c r="L195" s="95"/>
      <c r="M195" s="35"/>
      <c r="N195" s="34"/>
      <c r="O195" s="34"/>
      <c r="P195" s="34"/>
      <c r="Q195" s="127"/>
      <c r="R195" s="127"/>
    </row>
    <row r="196" spans="1:18" s="11" customFormat="1" ht="48" customHeight="1">
      <c r="A196" s="10">
        <v>161</v>
      </c>
      <c r="B196" s="60"/>
      <c r="C196" s="61"/>
      <c r="D196" s="155"/>
      <c r="E196" s="156"/>
      <c r="F196" s="149"/>
      <c r="G196" s="62"/>
      <c r="H196" s="9"/>
      <c r="I196" s="7"/>
      <c r="J196" s="115"/>
      <c r="K196" s="116"/>
      <c r="L196" s="95"/>
      <c r="M196" s="35"/>
      <c r="N196" s="34"/>
      <c r="O196" s="34"/>
      <c r="P196" s="34"/>
      <c r="Q196" s="127"/>
      <c r="R196" s="127"/>
    </row>
    <row r="197" spans="1:18" s="11" customFormat="1" ht="48" customHeight="1">
      <c r="A197" s="10">
        <v>162</v>
      </c>
      <c r="B197" s="60"/>
      <c r="C197" s="61"/>
      <c r="D197" s="155"/>
      <c r="E197" s="156"/>
      <c r="F197" s="149"/>
      <c r="G197" s="62"/>
      <c r="H197" s="9"/>
      <c r="I197" s="7"/>
      <c r="J197" s="115"/>
      <c r="K197" s="116"/>
      <c r="L197" s="95"/>
      <c r="M197" s="35"/>
      <c r="N197" s="34"/>
      <c r="O197" s="34"/>
      <c r="P197" s="34"/>
      <c r="Q197" s="127"/>
      <c r="R197" s="127"/>
    </row>
    <row r="198" spans="1:18" s="11" customFormat="1" ht="48" customHeight="1">
      <c r="A198" s="10">
        <v>163</v>
      </c>
      <c r="B198" s="60"/>
      <c r="C198" s="61"/>
      <c r="D198" s="155"/>
      <c r="E198" s="156"/>
      <c r="F198" s="149"/>
      <c r="G198" s="62"/>
      <c r="H198" s="9"/>
      <c r="I198" s="7"/>
      <c r="J198" s="115"/>
      <c r="K198" s="116"/>
      <c r="L198" s="95"/>
      <c r="M198" s="35"/>
      <c r="N198" s="34"/>
      <c r="O198" s="34"/>
      <c r="P198" s="34"/>
      <c r="Q198" s="127"/>
      <c r="R198" s="127"/>
    </row>
    <row r="199" spans="1:18" s="11" customFormat="1" ht="48" customHeight="1">
      <c r="A199" s="10">
        <v>164</v>
      </c>
      <c r="B199" s="60"/>
      <c r="C199" s="61"/>
      <c r="D199" s="155"/>
      <c r="E199" s="156"/>
      <c r="F199" s="149"/>
      <c r="G199" s="62"/>
      <c r="H199" s="9"/>
      <c r="I199" s="7"/>
      <c r="J199" s="115"/>
      <c r="K199" s="116"/>
      <c r="L199" s="95"/>
      <c r="M199" s="35"/>
      <c r="N199" s="34"/>
      <c r="O199" s="34"/>
      <c r="P199" s="34"/>
      <c r="Q199" s="127"/>
      <c r="R199" s="127"/>
    </row>
    <row r="200" spans="1:18" s="11" customFormat="1" ht="48" customHeight="1">
      <c r="A200" s="10">
        <v>165</v>
      </c>
      <c r="B200" s="60"/>
      <c r="C200" s="61"/>
      <c r="D200" s="155"/>
      <c r="E200" s="156"/>
      <c r="F200" s="149"/>
      <c r="G200" s="62"/>
      <c r="H200" s="9"/>
      <c r="I200" s="7"/>
      <c r="J200" s="115"/>
      <c r="K200" s="116"/>
      <c r="L200" s="95"/>
      <c r="M200" s="35"/>
      <c r="N200" s="34"/>
      <c r="O200" s="34"/>
      <c r="P200" s="34"/>
      <c r="Q200" s="127"/>
      <c r="R200" s="127"/>
    </row>
    <row r="201" spans="1:18" s="11" customFormat="1" ht="48" customHeight="1">
      <c r="A201" s="10">
        <v>166</v>
      </c>
      <c r="B201" s="60"/>
      <c r="C201" s="61"/>
      <c r="D201" s="155"/>
      <c r="E201" s="156"/>
      <c r="F201" s="149"/>
      <c r="G201" s="62"/>
      <c r="H201" s="9"/>
      <c r="I201" s="7"/>
      <c r="J201" s="115"/>
      <c r="K201" s="116"/>
      <c r="L201" s="95"/>
      <c r="M201" s="35"/>
      <c r="N201" s="34"/>
      <c r="O201" s="34"/>
      <c r="P201" s="34"/>
      <c r="Q201" s="127"/>
      <c r="R201" s="127"/>
    </row>
    <row r="202" spans="1:18" s="11" customFormat="1" ht="48" customHeight="1">
      <c r="A202" s="10">
        <v>167</v>
      </c>
      <c r="B202" s="60"/>
      <c r="C202" s="61"/>
      <c r="D202" s="155"/>
      <c r="E202" s="156"/>
      <c r="F202" s="149"/>
      <c r="G202" s="62"/>
      <c r="H202" s="9"/>
      <c r="I202" s="7"/>
      <c r="J202" s="115"/>
      <c r="K202" s="116"/>
      <c r="L202" s="95"/>
      <c r="M202" s="35"/>
      <c r="N202" s="34"/>
      <c r="O202" s="34"/>
      <c r="P202" s="34"/>
      <c r="Q202" s="127"/>
      <c r="R202" s="127"/>
    </row>
    <row r="203" spans="1:18" s="11" customFormat="1" ht="48" customHeight="1">
      <c r="A203" s="10">
        <v>168</v>
      </c>
      <c r="B203" s="60"/>
      <c r="C203" s="61"/>
      <c r="D203" s="155"/>
      <c r="E203" s="156"/>
      <c r="F203" s="149"/>
      <c r="G203" s="62"/>
      <c r="H203" s="9"/>
      <c r="I203" s="7"/>
      <c r="J203" s="115"/>
      <c r="K203" s="116"/>
      <c r="L203" s="95"/>
      <c r="M203" s="35"/>
      <c r="N203" s="34"/>
      <c r="O203" s="34"/>
      <c r="P203" s="34"/>
      <c r="Q203" s="127"/>
      <c r="R203" s="127"/>
    </row>
    <row r="204" spans="1:18" s="11" customFormat="1" ht="48" customHeight="1">
      <c r="A204" s="10">
        <v>169</v>
      </c>
      <c r="B204" s="60"/>
      <c r="C204" s="61"/>
      <c r="D204" s="155"/>
      <c r="E204" s="156"/>
      <c r="F204" s="149"/>
      <c r="G204" s="62"/>
      <c r="H204" s="9"/>
      <c r="I204" s="7"/>
      <c r="J204" s="115"/>
      <c r="K204" s="116"/>
      <c r="L204" s="95"/>
      <c r="M204" s="35"/>
      <c r="N204" s="34"/>
      <c r="O204" s="34"/>
      <c r="P204" s="34"/>
      <c r="Q204" s="127"/>
      <c r="R204" s="127"/>
    </row>
    <row r="205" spans="1:18" s="11" customFormat="1" ht="48" customHeight="1">
      <c r="A205" s="10">
        <v>170</v>
      </c>
      <c r="B205" s="60"/>
      <c r="C205" s="61"/>
      <c r="D205" s="155"/>
      <c r="E205" s="156"/>
      <c r="F205" s="149"/>
      <c r="G205" s="62"/>
      <c r="H205" s="9"/>
      <c r="I205" s="7"/>
      <c r="J205" s="115"/>
      <c r="K205" s="116"/>
      <c r="L205" s="95"/>
      <c r="M205" s="35"/>
      <c r="N205" s="34"/>
      <c r="O205" s="34"/>
      <c r="P205" s="34"/>
      <c r="Q205" s="127"/>
      <c r="R205" s="127"/>
    </row>
    <row r="206" spans="1:18" s="11" customFormat="1" ht="48" customHeight="1">
      <c r="A206" s="10">
        <v>171</v>
      </c>
      <c r="B206" s="60"/>
      <c r="C206" s="61"/>
      <c r="D206" s="155"/>
      <c r="E206" s="156"/>
      <c r="F206" s="149"/>
      <c r="G206" s="62"/>
      <c r="H206" s="9"/>
      <c r="I206" s="7"/>
      <c r="J206" s="115"/>
      <c r="K206" s="116"/>
      <c r="L206" s="95"/>
      <c r="M206" s="35"/>
      <c r="N206" s="34"/>
      <c r="O206" s="34"/>
      <c r="P206" s="34"/>
      <c r="Q206" s="127"/>
      <c r="R206" s="127"/>
    </row>
    <row r="207" spans="1:18" s="11" customFormat="1" ht="48" customHeight="1">
      <c r="A207" s="10">
        <v>172</v>
      </c>
      <c r="B207" s="60"/>
      <c r="C207" s="61"/>
      <c r="D207" s="155"/>
      <c r="E207" s="156"/>
      <c r="F207" s="149"/>
      <c r="G207" s="62"/>
      <c r="H207" s="9"/>
      <c r="I207" s="7"/>
      <c r="J207" s="115"/>
      <c r="K207" s="116"/>
      <c r="L207" s="95"/>
      <c r="M207" s="35"/>
      <c r="N207" s="34"/>
      <c r="O207" s="34"/>
      <c r="P207" s="34"/>
      <c r="Q207" s="127"/>
      <c r="R207" s="127"/>
    </row>
    <row r="208" spans="1:18" s="11" customFormat="1" ht="48" customHeight="1">
      <c r="A208" s="10">
        <v>173</v>
      </c>
      <c r="B208" s="60"/>
      <c r="C208" s="61"/>
      <c r="D208" s="155"/>
      <c r="E208" s="156"/>
      <c r="F208" s="149"/>
      <c r="G208" s="62"/>
      <c r="H208" s="9"/>
      <c r="I208" s="7"/>
      <c r="J208" s="115"/>
      <c r="K208" s="116"/>
      <c r="L208" s="95"/>
      <c r="M208" s="35"/>
      <c r="N208" s="34"/>
      <c r="O208" s="34"/>
      <c r="P208" s="34"/>
      <c r="Q208" s="127"/>
      <c r="R208" s="127"/>
    </row>
    <row r="209" spans="1:18" s="11" customFormat="1" ht="48" customHeight="1">
      <c r="A209" s="10">
        <v>174</v>
      </c>
      <c r="B209" s="60"/>
      <c r="C209" s="61"/>
      <c r="D209" s="155"/>
      <c r="E209" s="156"/>
      <c r="F209" s="149"/>
      <c r="G209" s="62"/>
      <c r="H209" s="9"/>
      <c r="I209" s="7"/>
      <c r="J209" s="115"/>
      <c r="K209" s="116"/>
      <c r="L209" s="95"/>
      <c r="M209" s="35"/>
      <c r="N209" s="34"/>
      <c r="O209" s="34"/>
      <c r="P209" s="34"/>
      <c r="Q209" s="127"/>
      <c r="R209" s="127"/>
    </row>
    <row r="210" spans="1:18" s="11" customFormat="1" ht="48" customHeight="1">
      <c r="A210" s="10">
        <v>175</v>
      </c>
      <c r="B210" s="60"/>
      <c r="C210" s="61"/>
      <c r="D210" s="155"/>
      <c r="E210" s="156"/>
      <c r="F210" s="149"/>
      <c r="G210" s="62"/>
      <c r="H210" s="9"/>
      <c r="I210" s="7"/>
      <c r="J210" s="115"/>
      <c r="K210" s="116"/>
      <c r="L210" s="95"/>
      <c r="M210" s="35"/>
      <c r="N210" s="34"/>
      <c r="O210" s="34"/>
      <c r="P210" s="34"/>
      <c r="Q210" s="127"/>
      <c r="R210" s="127"/>
    </row>
    <row r="211" spans="1:18" s="11" customFormat="1" ht="48" customHeight="1">
      <c r="A211" s="10">
        <v>176</v>
      </c>
      <c r="B211" s="60"/>
      <c r="C211" s="61"/>
      <c r="D211" s="155"/>
      <c r="E211" s="156"/>
      <c r="F211" s="149"/>
      <c r="G211" s="62"/>
      <c r="H211" s="9"/>
      <c r="I211" s="7"/>
      <c r="J211" s="115"/>
      <c r="K211" s="116"/>
      <c r="L211" s="95"/>
      <c r="M211" s="35"/>
      <c r="N211" s="34"/>
      <c r="O211" s="34"/>
      <c r="P211" s="34"/>
      <c r="Q211" s="127"/>
      <c r="R211" s="127"/>
    </row>
    <row r="212" spans="1:18" s="11" customFormat="1" ht="48" customHeight="1">
      <c r="A212" s="10">
        <v>177</v>
      </c>
      <c r="B212" s="60"/>
      <c r="C212" s="61"/>
      <c r="D212" s="155"/>
      <c r="E212" s="156"/>
      <c r="F212" s="149"/>
      <c r="G212" s="62"/>
      <c r="H212" s="9"/>
      <c r="I212" s="7"/>
      <c r="J212" s="115"/>
      <c r="K212" s="116"/>
      <c r="L212" s="95"/>
      <c r="M212" s="35"/>
      <c r="N212" s="34"/>
      <c r="O212" s="34"/>
      <c r="P212" s="34"/>
      <c r="Q212" s="127"/>
      <c r="R212" s="127"/>
    </row>
    <row r="213" spans="1:18" s="11" customFormat="1" ht="48" customHeight="1">
      <c r="A213" s="10">
        <v>178</v>
      </c>
      <c r="B213" s="60"/>
      <c r="C213" s="61"/>
      <c r="D213" s="155"/>
      <c r="E213" s="156"/>
      <c r="F213" s="149"/>
      <c r="G213" s="62"/>
      <c r="H213" s="9"/>
      <c r="I213" s="7"/>
      <c r="J213" s="115"/>
      <c r="K213" s="116"/>
      <c r="L213" s="95"/>
      <c r="M213" s="35"/>
      <c r="N213" s="34"/>
      <c r="O213" s="34"/>
      <c r="P213" s="34"/>
      <c r="Q213" s="127"/>
      <c r="R213" s="127"/>
    </row>
    <row r="214" spans="1:18" s="11" customFormat="1" ht="48" customHeight="1">
      <c r="A214" s="10">
        <v>179</v>
      </c>
      <c r="B214" s="60"/>
      <c r="C214" s="61"/>
      <c r="D214" s="155"/>
      <c r="E214" s="156"/>
      <c r="F214" s="149"/>
      <c r="G214" s="62"/>
      <c r="H214" s="9"/>
      <c r="I214" s="7"/>
      <c r="J214" s="115"/>
      <c r="K214" s="116"/>
      <c r="L214" s="95"/>
      <c r="M214" s="35"/>
      <c r="N214" s="34"/>
      <c r="O214" s="34"/>
      <c r="P214" s="34"/>
      <c r="Q214" s="127"/>
      <c r="R214" s="127"/>
    </row>
    <row r="215" spans="1:18" s="11" customFormat="1" ht="48" customHeight="1">
      <c r="A215" s="10">
        <v>180</v>
      </c>
      <c r="B215" s="60"/>
      <c r="C215" s="61"/>
      <c r="D215" s="155"/>
      <c r="E215" s="156"/>
      <c r="F215" s="149"/>
      <c r="G215" s="62"/>
      <c r="H215" s="9"/>
      <c r="I215" s="7"/>
      <c r="J215" s="115"/>
      <c r="K215" s="116"/>
      <c r="L215" s="95"/>
      <c r="M215" s="35"/>
      <c r="N215" s="34"/>
      <c r="O215" s="34"/>
      <c r="P215" s="34"/>
      <c r="Q215" s="127"/>
      <c r="R215" s="127"/>
    </row>
    <row r="216" spans="1:18" s="11" customFormat="1" ht="48" customHeight="1">
      <c r="A216" s="10">
        <v>181</v>
      </c>
      <c r="B216" s="60"/>
      <c r="C216" s="61"/>
      <c r="D216" s="155"/>
      <c r="E216" s="156"/>
      <c r="F216" s="149"/>
      <c r="G216" s="62"/>
      <c r="H216" s="9"/>
      <c r="I216" s="7"/>
      <c r="J216" s="115"/>
      <c r="K216" s="116"/>
      <c r="L216" s="95"/>
      <c r="M216" s="35"/>
      <c r="N216" s="34"/>
      <c r="O216" s="34"/>
      <c r="P216" s="34"/>
      <c r="Q216" s="127"/>
      <c r="R216" s="127"/>
    </row>
    <row r="217" spans="1:18" s="11" customFormat="1" ht="48" customHeight="1">
      <c r="A217" s="10">
        <v>182</v>
      </c>
      <c r="B217" s="60"/>
      <c r="C217" s="61"/>
      <c r="D217" s="155"/>
      <c r="E217" s="156"/>
      <c r="F217" s="149"/>
      <c r="G217" s="62"/>
      <c r="H217" s="9"/>
      <c r="I217" s="7"/>
      <c r="J217" s="115"/>
      <c r="K217" s="116"/>
      <c r="L217" s="95"/>
      <c r="M217" s="35"/>
      <c r="N217" s="34"/>
      <c r="O217" s="34"/>
      <c r="P217" s="34"/>
      <c r="Q217" s="127"/>
      <c r="R217" s="127"/>
    </row>
    <row r="218" spans="1:18" s="11" customFormat="1" ht="48" customHeight="1">
      <c r="A218" s="10">
        <v>183</v>
      </c>
      <c r="B218" s="60"/>
      <c r="C218" s="61"/>
      <c r="D218" s="155"/>
      <c r="E218" s="156"/>
      <c r="F218" s="149"/>
      <c r="G218" s="62"/>
      <c r="H218" s="9"/>
      <c r="I218" s="7"/>
      <c r="J218" s="115"/>
      <c r="K218" s="116"/>
      <c r="L218" s="95"/>
      <c r="M218" s="35"/>
      <c r="N218" s="34"/>
      <c r="O218" s="34"/>
      <c r="P218" s="34"/>
      <c r="Q218" s="127"/>
      <c r="R218" s="127"/>
    </row>
    <row r="219" spans="1:18" s="11" customFormat="1" ht="48" customHeight="1">
      <c r="A219" s="10">
        <v>184</v>
      </c>
      <c r="B219" s="60"/>
      <c r="C219" s="61"/>
      <c r="D219" s="155"/>
      <c r="E219" s="156"/>
      <c r="F219" s="149"/>
      <c r="G219" s="62"/>
      <c r="H219" s="9"/>
      <c r="I219" s="7"/>
      <c r="J219" s="115"/>
      <c r="K219" s="116"/>
      <c r="L219" s="95"/>
      <c r="M219" s="35"/>
      <c r="N219" s="34"/>
      <c r="O219" s="34"/>
      <c r="P219" s="34"/>
      <c r="Q219" s="127"/>
      <c r="R219" s="127"/>
    </row>
    <row r="220" spans="1:18" s="11" customFormat="1" ht="48" customHeight="1">
      <c r="A220" s="10">
        <v>185</v>
      </c>
      <c r="B220" s="60"/>
      <c r="C220" s="61"/>
      <c r="D220" s="155"/>
      <c r="E220" s="156"/>
      <c r="F220" s="149"/>
      <c r="G220" s="62"/>
      <c r="H220" s="9"/>
      <c r="I220" s="7"/>
      <c r="J220" s="115"/>
      <c r="K220" s="116"/>
      <c r="L220" s="95"/>
      <c r="M220" s="35"/>
      <c r="N220" s="34"/>
      <c r="O220" s="34"/>
      <c r="P220" s="34"/>
      <c r="Q220" s="127"/>
      <c r="R220" s="127"/>
    </row>
    <row r="221" spans="1:18" s="11" customFormat="1" ht="48" customHeight="1">
      <c r="A221" s="10">
        <v>186</v>
      </c>
      <c r="B221" s="60"/>
      <c r="C221" s="61"/>
      <c r="D221" s="155"/>
      <c r="E221" s="156"/>
      <c r="F221" s="149"/>
      <c r="G221" s="62"/>
      <c r="H221" s="9"/>
      <c r="I221" s="7"/>
      <c r="J221" s="115"/>
      <c r="K221" s="116"/>
      <c r="L221" s="95"/>
      <c r="M221" s="35"/>
      <c r="N221" s="34"/>
      <c r="O221" s="34"/>
      <c r="P221" s="34"/>
      <c r="Q221" s="127"/>
      <c r="R221" s="127"/>
    </row>
    <row r="222" spans="1:18" s="11" customFormat="1" ht="48" customHeight="1">
      <c r="A222" s="10">
        <v>187</v>
      </c>
      <c r="B222" s="60"/>
      <c r="C222" s="61"/>
      <c r="D222" s="155"/>
      <c r="E222" s="156"/>
      <c r="F222" s="149"/>
      <c r="G222" s="62"/>
      <c r="H222" s="9"/>
      <c r="I222" s="7"/>
      <c r="J222" s="115"/>
      <c r="K222" s="116"/>
      <c r="L222" s="95"/>
      <c r="M222" s="35"/>
      <c r="N222" s="34"/>
      <c r="O222" s="34"/>
      <c r="P222" s="34"/>
      <c r="Q222" s="127"/>
      <c r="R222" s="127"/>
    </row>
    <row r="223" spans="1:18" s="11" customFormat="1" ht="48" customHeight="1">
      <c r="A223" s="10">
        <v>188</v>
      </c>
      <c r="B223" s="60"/>
      <c r="C223" s="61"/>
      <c r="D223" s="155"/>
      <c r="E223" s="156"/>
      <c r="F223" s="149"/>
      <c r="G223" s="62"/>
      <c r="H223" s="9"/>
      <c r="I223" s="7"/>
      <c r="J223" s="115"/>
      <c r="K223" s="116"/>
      <c r="L223" s="95"/>
      <c r="M223" s="35"/>
      <c r="N223" s="34"/>
      <c r="O223" s="34"/>
      <c r="P223" s="34"/>
      <c r="Q223" s="127"/>
      <c r="R223" s="127"/>
    </row>
    <row r="224" spans="1:18" s="11" customFormat="1" ht="48" customHeight="1">
      <c r="A224" s="10">
        <v>189</v>
      </c>
      <c r="B224" s="60"/>
      <c r="C224" s="61"/>
      <c r="D224" s="155"/>
      <c r="E224" s="156"/>
      <c r="F224" s="149"/>
      <c r="G224" s="62"/>
      <c r="H224" s="9"/>
      <c r="I224" s="7"/>
      <c r="J224" s="115"/>
      <c r="K224" s="116"/>
      <c r="L224" s="95"/>
      <c r="M224" s="35"/>
      <c r="N224" s="34"/>
      <c r="O224" s="34"/>
      <c r="P224" s="34"/>
      <c r="Q224" s="127"/>
      <c r="R224" s="127"/>
    </row>
    <row r="225" spans="1:18" s="11" customFormat="1" ht="48" customHeight="1">
      <c r="A225" s="10">
        <v>190</v>
      </c>
      <c r="B225" s="60"/>
      <c r="C225" s="61"/>
      <c r="D225" s="155"/>
      <c r="E225" s="156"/>
      <c r="F225" s="149"/>
      <c r="G225" s="62"/>
      <c r="H225" s="9"/>
      <c r="I225" s="7"/>
      <c r="J225" s="115"/>
      <c r="K225" s="116"/>
      <c r="L225" s="95"/>
      <c r="M225" s="35"/>
      <c r="N225" s="34"/>
      <c r="O225" s="34"/>
      <c r="P225" s="34"/>
      <c r="Q225" s="127"/>
      <c r="R225" s="127"/>
    </row>
    <row r="226" spans="1:18" s="11" customFormat="1" ht="48" customHeight="1">
      <c r="A226" s="10">
        <v>191</v>
      </c>
      <c r="B226" s="60"/>
      <c r="C226" s="61"/>
      <c r="D226" s="155"/>
      <c r="E226" s="156"/>
      <c r="F226" s="149"/>
      <c r="G226" s="62"/>
      <c r="H226" s="9"/>
      <c r="I226" s="7"/>
      <c r="J226" s="115"/>
      <c r="K226" s="116"/>
      <c r="L226" s="95"/>
      <c r="M226" s="35"/>
      <c r="N226" s="34"/>
      <c r="O226" s="34"/>
      <c r="P226" s="34"/>
      <c r="Q226" s="127"/>
      <c r="R226" s="127"/>
    </row>
    <row r="227" spans="1:18" s="11" customFormat="1" ht="48" customHeight="1">
      <c r="A227" s="10">
        <v>192</v>
      </c>
      <c r="B227" s="60"/>
      <c r="C227" s="61"/>
      <c r="D227" s="155"/>
      <c r="E227" s="156"/>
      <c r="F227" s="149"/>
      <c r="G227" s="62"/>
      <c r="H227" s="9"/>
      <c r="I227" s="7"/>
      <c r="J227" s="115"/>
      <c r="K227" s="116"/>
      <c r="L227" s="95"/>
      <c r="M227" s="35"/>
      <c r="N227" s="34"/>
      <c r="O227" s="34"/>
      <c r="P227" s="34"/>
      <c r="Q227" s="127"/>
      <c r="R227" s="127"/>
    </row>
    <row r="228" spans="1:18" s="11" customFormat="1" ht="48" customHeight="1">
      <c r="A228" s="10">
        <v>193</v>
      </c>
      <c r="B228" s="60"/>
      <c r="C228" s="61"/>
      <c r="D228" s="155"/>
      <c r="E228" s="156"/>
      <c r="F228" s="149"/>
      <c r="G228" s="62"/>
      <c r="H228" s="9"/>
      <c r="I228" s="7"/>
      <c r="J228" s="115"/>
      <c r="K228" s="116"/>
      <c r="L228" s="95"/>
      <c r="M228" s="35"/>
      <c r="N228" s="34"/>
      <c r="O228" s="34"/>
      <c r="P228" s="34"/>
      <c r="Q228" s="127"/>
      <c r="R228" s="127"/>
    </row>
    <row r="229" spans="1:18" s="11" customFormat="1" ht="48" customHeight="1">
      <c r="A229" s="10">
        <v>194</v>
      </c>
      <c r="B229" s="60"/>
      <c r="C229" s="61"/>
      <c r="D229" s="155"/>
      <c r="E229" s="156"/>
      <c r="F229" s="149"/>
      <c r="G229" s="62"/>
      <c r="H229" s="9"/>
      <c r="I229" s="7"/>
      <c r="J229" s="115"/>
      <c r="K229" s="116"/>
      <c r="L229" s="95"/>
      <c r="M229" s="35"/>
      <c r="N229" s="34"/>
      <c r="O229" s="34"/>
      <c r="P229" s="34"/>
      <c r="Q229" s="127"/>
      <c r="R229" s="127"/>
    </row>
    <row r="230" spans="1:18" s="11" customFormat="1" ht="48" customHeight="1">
      <c r="A230" s="10">
        <v>195</v>
      </c>
      <c r="B230" s="60"/>
      <c r="C230" s="61"/>
      <c r="D230" s="155"/>
      <c r="E230" s="156"/>
      <c r="F230" s="149"/>
      <c r="G230" s="62"/>
      <c r="H230" s="9"/>
      <c r="I230" s="7"/>
      <c r="J230" s="115"/>
      <c r="K230" s="116"/>
      <c r="L230" s="95"/>
      <c r="M230" s="35"/>
      <c r="N230" s="34"/>
      <c r="O230" s="34"/>
      <c r="P230" s="34"/>
      <c r="Q230" s="127"/>
      <c r="R230" s="127"/>
    </row>
    <row r="231" spans="1:18" s="11" customFormat="1" ht="48" customHeight="1">
      <c r="A231" s="10">
        <v>196</v>
      </c>
      <c r="B231" s="60"/>
      <c r="C231" s="61"/>
      <c r="D231" s="155"/>
      <c r="E231" s="156"/>
      <c r="F231" s="149"/>
      <c r="G231" s="62"/>
      <c r="H231" s="9"/>
      <c r="I231" s="7"/>
      <c r="J231" s="115"/>
      <c r="K231" s="116"/>
      <c r="L231" s="95"/>
      <c r="M231" s="35"/>
      <c r="N231" s="34"/>
      <c r="O231" s="34"/>
      <c r="P231" s="34"/>
      <c r="Q231" s="127"/>
      <c r="R231" s="127"/>
    </row>
    <row r="232" spans="1:18" s="11" customFormat="1" ht="48" customHeight="1">
      <c r="A232" s="10">
        <v>197</v>
      </c>
      <c r="B232" s="60"/>
      <c r="C232" s="61"/>
      <c r="D232" s="155"/>
      <c r="E232" s="156"/>
      <c r="F232" s="149"/>
      <c r="G232" s="62"/>
      <c r="H232" s="9"/>
      <c r="I232" s="7"/>
      <c r="J232" s="115"/>
      <c r="K232" s="116"/>
      <c r="L232" s="95"/>
      <c r="M232" s="35"/>
      <c r="N232" s="34"/>
      <c r="O232" s="34"/>
      <c r="P232" s="34"/>
      <c r="Q232" s="127"/>
      <c r="R232" s="127"/>
    </row>
    <row r="233" spans="1:18" s="11" customFormat="1" ht="48" customHeight="1">
      <c r="A233" s="10">
        <v>198</v>
      </c>
      <c r="B233" s="60"/>
      <c r="C233" s="61"/>
      <c r="D233" s="155"/>
      <c r="E233" s="156"/>
      <c r="F233" s="149"/>
      <c r="G233" s="62"/>
      <c r="H233" s="9"/>
      <c r="I233" s="7"/>
      <c r="J233" s="115"/>
      <c r="K233" s="116"/>
      <c r="L233" s="95"/>
      <c r="M233" s="35"/>
      <c r="N233" s="34"/>
      <c r="O233" s="34"/>
      <c r="P233" s="34"/>
      <c r="Q233" s="127"/>
      <c r="R233" s="127"/>
    </row>
    <row r="234" spans="1:18" s="11" customFormat="1" ht="48" customHeight="1">
      <c r="A234" s="10">
        <v>199</v>
      </c>
      <c r="B234" s="60"/>
      <c r="C234" s="61"/>
      <c r="D234" s="155"/>
      <c r="E234" s="156"/>
      <c r="F234" s="149"/>
      <c r="G234" s="62"/>
      <c r="H234" s="9"/>
      <c r="I234" s="7"/>
      <c r="J234" s="115"/>
      <c r="K234" s="116"/>
      <c r="L234" s="95"/>
      <c r="M234" s="35"/>
      <c r="N234" s="34"/>
      <c r="O234" s="34"/>
      <c r="P234" s="34"/>
      <c r="Q234" s="127"/>
      <c r="R234" s="127"/>
    </row>
    <row r="235" spans="1:18" s="11" customFormat="1" ht="48" customHeight="1">
      <c r="A235" s="10">
        <v>200</v>
      </c>
      <c r="B235" s="60"/>
      <c r="C235" s="61"/>
      <c r="D235" s="155"/>
      <c r="E235" s="156"/>
      <c r="F235" s="149"/>
      <c r="G235" s="62"/>
      <c r="H235" s="9"/>
      <c r="I235" s="7"/>
      <c r="J235" s="115"/>
      <c r="K235" s="116"/>
      <c r="L235" s="95"/>
      <c r="M235" s="35"/>
      <c r="N235" s="34"/>
      <c r="O235" s="34"/>
      <c r="P235" s="34"/>
      <c r="Q235" s="127"/>
      <c r="R235" s="127"/>
    </row>
    <row r="236" spans="1:18" s="11" customFormat="1" ht="48" customHeight="1">
      <c r="A236" s="10">
        <v>201</v>
      </c>
      <c r="B236" s="60"/>
      <c r="C236" s="61"/>
      <c r="D236" s="155"/>
      <c r="E236" s="156"/>
      <c r="F236" s="149"/>
      <c r="G236" s="62"/>
      <c r="H236" s="9"/>
      <c r="I236" s="7"/>
      <c r="J236" s="115"/>
      <c r="K236" s="116"/>
      <c r="L236" s="95"/>
      <c r="M236" s="35"/>
      <c r="N236" s="34"/>
      <c r="O236" s="34"/>
      <c r="P236" s="34"/>
      <c r="Q236" s="127"/>
      <c r="R236" s="127"/>
    </row>
    <row r="237" spans="1:18" s="11" customFormat="1" ht="48" customHeight="1">
      <c r="A237" s="10">
        <v>202</v>
      </c>
      <c r="B237" s="60"/>
      <c r="C237" s="61"/>
      <c r="D237" s="155"/>
      <c r="E237" s="156"/>
      <c r="F237" s="149"/>
      <c r="G237" s="62"/>
      <c r="H237" s="9"/>
      <c r="I237" s="7"/>
      <c r="J237" s="115"/>
      <c r="K237" s="116"/>
      <c r="L237" s="95"/>
      <c r="M237" s="35"/>
      <c r="N237" s="34"/>
      <c r="O237" s="34"/>
      <c r="P237" s="34"/>
      <c r="Q237" s="127"/>
      <c r="R237" s="127"/>
    </row>
    <row r="238" spans="1:18" s="11" customFormat="1" ht="48" customHeight="1">
      <c r="A238" s="10">
        <v>203</v>
      </c>
      <c r="B238" s="60"/>
      <c r="C238" s="61"/>
      <c r="D238" s="155"/>
      <c r="E238" s="156"/>
      <c r="F238" s="149"/>
      <c r="G238" s="62"/>
      <c r="H238" s="9"/>
      <c r="I238" s="7"/>
      <c r="J238" s="115"/>
      <c r="K238" s="116"/>
      <c r="L238" s="95"/>
      <c r="M238" s="35"/>
      <c r="N238" s="34"/>
      <c r="O238" s="34"/>
      <c r="P238" s="34"/>
      <c r="Q238" s="127"/>
      <c r="R238" s="127"/>
    </row>
    <row r="239" spans="1:18" s="11" customFormat="1" ht="48" customHeight="1">
      <c r="A239" s="10">
        <v>204</v>
      </c>
      <c r="B239" s="60"/>
      <c r="C239" s="61"/>
      <c r="D239" s="155"/>
      <c r="E239" s="156"/>
      <c r="F239" s="149"/>
      <c r="G239" s="62"/>
      <c r="H239" s="9"/>
      <c r="I239" s="7"/>
      <c r="J239" s="115"/>
      <c r="K239" s="116"/>
      <c r="L239" s="95"/>
      <c r="M239" s="35"/>
      <c r="N239" s="34"/>
      <c r="O239" s="34"/>
      <c r="P239" s="34"/>
      <c r="Q239" s="127"/>
      <c r="R239" s="127"/>
    </row>
    <row r="240" spans="1:18" s="11" customFormat="1" ht="48" customHeight="1">
      <c r="A240" s="10">
        <v>205</v>
      </c>
      <c r="B240" s="60"/>
      <c r="C240" s="61"/>
      <c r="D240" s="155"/>
      <c r="E240" s="156"/>
      <c r="F240" s="149"/>
      <c r="G240" s="62"/>
      <c r="H240" s="9"/>
      <c r="I240" s="7"/>
      <c r="J240" s="115"/>
      <c r="K240" s="116"/>
      <c r="L240" s="95"/>
      <c r="M240" s="35"/>
      <c r="N240" s="34"/>
      <c r="O240" s="34"/>
      <c r="P240" s="34"/>
      <c r="Q240" s="127"/>
      <c r="R240" s="127"/>
    </row>
    <row r="241" spans="1:18" s="11" customFormat="1" ht="48" customHeight="1">
      <c r="A241" s="10">
        <v>206</v>
      </c>
      <c r="B241" s="60"/>
      <c r="C241" s="61"/>
      <c r="D241" s="155"/>
      <c r="E241" s="156"/>
      <c r="F241" s="149"/>
      <c r="G241" s="62"/>
      <c r="H241" s="9"/>
      <c r="I241" s="7"/>
      <c r="J241" s="115"/>
      <c r="K241" s="116"/>
      <c r="L241" s="95"/>
      <c r="M241" s="35"/>
      <c r="N241" s="34"/>
      <c r="O241" s="34"/>
      <c r="P241" s="34"/>
      <c r="Q241" s="127"/>
      <c r="R241" s="127"/>
    </row>
    <row r="242" spans="1:18" s="11" customFormat="1" ht="48" customHeight="1">
      <c r="A242" s="10">
        <v>207</v>
      </c>
      <c r="B242" s="60"/>
      <c r="C242" s="61"/>
      <c r="D242" s="155"/>
      <c r="E242" s="156"/>
      <c r="F242" s="149"/>
      <c r="G242" s="62"/>
      <c r="H242" s="9"/>
      <c r="I242" s="7"/>
      <c r="J242" s="115"/>
      <c r="K242" s="116"/>
      <c r="L242" s="95"/>
      <c r="M242" s="35"/>
      <c r="N242" s="34"/>
      <c r="O242" s="34"/>
      <c r="P242" s="34"/>
      <c r="Q242" s="127"/>
      <c r="R242" s="127"/>
    </row>
    <row r="243" spans="1:18" s="11" customFormat="1" ht="48" customHeight="1">
      <c r="A243" s="10">
        <v>208</v>
      </c>
      <c r="B243" s="60"/>
      <c r="C243" s="61"/>
      <c r="D243" s="155"/>
      <c r="E243" s="156"/>
      <c r="F243" s="149"/>
      <c r="G243" s="62"/>
      <c r="H243" s="9"/>
      <c r="I243" s="7"/>
      <c r="J243" s="115"/>
      <c r="K243" s="116"/>
      <c r="L243" s="95"/>
      <c r="M243" s="35"/>
      <c r="N243" s="34"/>
      <c r="O243" s="34"/>
      <c r="P243" s="34"/>
      <c r="Q243" s="127"/>
      <c r="R243" s="127"/>
    </row>
    <row r="244" spans="1:18" s="11" customFormat="1" ht="48" customHeight="1">
      <c r="A244" s="10">
        <v>209</v>
      </c>
      <c r="B244" s="60"/>
      <c r="C244" s="61"/>
      <c r="D244" s="155"/>
      <c r="E244" s="156"/>
      <c r="F244" s="149"/>
      <c r="G244" s="62"/>
      <c r="H244" s="9"/>
      <c r="I244" s="7"/>
      <c r="J244" s="115"/>
      <c r="K244" s="116"/>
      <c r="L244" s="95"/>
      <c r="M244" s="35"/>
      <c r="N244" s="34"/>
      <c r="O244" s="34"/>
      <c r="P244" s="34"/>
      <c r="Q244" s="127"/>
      <c r="R244" s="127"/>
    </row>
    <row r="245" spans="1:18" s="11" customFormat="1" ht="48" customHeight="1">
      <c r="A245" s="10">
        <v>210</v>
      </c>
      <c r="B245" s="60"/>
      <c r="C245" s="61"/>
      <c r="D245" s="155"/>
      <c r="E245" s="156"/>
      <c r="F245" s="149"/>
      <c r="G245" s="62"/>
      <c r="H245" s="9"/>
      <c r="I245" s="7"/>
      <c r="J245" s="115"/>
      <c r="K245" s="116"/>
      <c r="L245" s="95"/>
      <c r="M245" s="35"/>
      <c r="N245" s="34"/>
      <c r="O245" s="34"/>
      <c r="P245" s="34"/>
      <c r="Q245" s="127"/>
      <c r="R245" s="127"/>
    </row>
    <row r="246" spans="1:18" s="11" customFormat="1" ht="48" customHeight="1">
      <c r="A246" s="10">
        <v>211</v>
      </c>
      <c r="B246" s="60"/>
      <c r="C246" s="61"/>
      <c r="D246" s="155"/>
      <c r="E246" s="156"/>
      <c r="F246" s="149"/>
      <c r="G246" s="62"/>
      <c r="H246" s="9"/>
      <c r="I246" s="7"/>
      <c r="J246" s="115"/>
      <c r="K246" s="116"/>
      <c r="L246" s="95"/>
      <c r="M246" s="35"/>
      <c r="N246" s="34"/>
      <c r="O246" s="34"/>
      <c r="P246" s="34"/>
      <c r="Q246" s="127"/>
      <c r="R246" s="127"/>
    </row>
    <row r="247" spans="1:18" s="11" customFormat="1" ht="48" customHeight="1">
      <c r="A247" s="10">
        <v>212</v>
      </c>
      <c r="B247" s="60"/>
      <c r="C247" s="61"/>
      <c r="D247" s="155"/>
      <c r="E247" s="156"/>
      <c r="F247" s="149"/>
      <c r="G247" s="62"/>
      <c r="H247" s="9"/>
      <c r="I247" s="7"/>
      <c r="J247" s="115"/>
      <c r="K247" s="116"/>
      <c r="L247" s="95"/>
      <c r="M247" s="35"/>
      <c r="N247" s="34"/>
      <c r="O247" s="34"/>
      <c r="P247" s="34"/>
      <c r="Q247" s="127"/>
      <c r="R247" s="127"/>
    </row>
    <row r="248" spans="1:18" s="11" customFormat="1" ht="48" customHeight="1">
      <c r="A248" s="10">
        <v>213</v>
      </c>
      <c r="B248" s="60"/>
      <c r="C248" s="61"/>
      <c r="D248" s="155"/>
      <c r="E248" s="156"/>
      <c r="F248" s="149"/>
      <c r="G248" s="62"/>
      <c r="H248" s="9"/>
      <c r="I248" s="7"/>
      <c r="J248" s="115"/>
      <c r="K248" s="116"/>
      <c r="L248" s="95"/>
      <c r="M248" s="35"/>
      <c r="N248" s="34"/>
      <c r="O248" s="34"/>
      <c r="P248" s="34"/>
      <c r="Q248" s="127"/>
      <c r="R248" s="127"/>
    </row>
    <row r="249" spans="1:18" s="11" customFormat="1" ht="48" customHeight="1">
      <c r="A249" s="10">
        <v>214</v>
      </c>
      <c r="B249" s="60"/>
      <c r="C249" s="61"/>
      <c r="D249" s="155"/>
      <c r="E249" s="156"/>
      <c r="F249" s="149"/>
      <c r="G249" s="62"/>
      <c r="H249" s="9"/>
      <c r="I249" s="7"/>
      <c r="J249" s="115"/>
      <c r="K249" s="116"/>
      <c r="L249" s="95"/>
      <c r="M249" s="35"/>
      <c r="N249" s="34"/>
      <c r="O249" s="34"/>
      <c r="P249" s="34"/>
      <c r="Q249" s="127"/>
      <c r="R249" s="127"/>
    </row>
    <row r="250" spans="1:18" s="11" customFormat="1" ht="48" customHeight="1">
      <c r="A250" s="10">
        <v>215</v>
      </c>
      <c r="B250" s="60"/>
      <c r="C250" s="61"/>
      <c r="D250" s="155"/>
      <c r="E250" s="156"/>
      <c r="F250" s="149"/>
      <c r="G250" s="62"/>
      <c r="H250" s="9"/>
      <c r="I250" s="7"/>
      <c r="J250" s="115"/>
      <c r="K250" s="116"/>
      <c r="L250" s="95"/>
      <c r="M250" s="35"/>
      <c r="N250" s="34"/>
      <c r="O250" s="34"/>
      <c r="P250" s="34"/>
      <c r="Q250" s="127"/>
      <c r="R250" s="127"/>
    </row>
    <row r="251" spans="1:18" s="11" customFormat="1" ht="48" customHeight="1">
      <c r="A251" s="10">
        <v>216</v>
      </c>
      <c r="B251" s="60"/>
      <c r="C251" s="61"/>
      <c r="D251" s="155"/>
      <c r="E251" s="156"/>
      <c r="F251" s="149"/>
      <c r="G251" s="62"/>
      <c r="H251" s="9"/>
      <c r="I251" s="7"/>
      <c r="J251" s="115"/>
      <c r="K251" s="116"/>
      <c r="L251" s="95"/>
      <c r="M251" s="35"/>
      <c r="N251" s="34"/>
      <c r="O251" s="34"/>
      <c r="P251" s="34"/>
      <c r="Q251" s="127"/>
      <c r="R251" s="127"/>
    </row>
    <row r="252" spans="1:18" s="11" customFormat="1" ht="48" customHeight="1">
      <c r="A252" s="10">
        <v>217</v>
      </c>
      <c r="B252" s="60"/>
      <c r="C252" s="61"/>
      <c r="D252" s="155"/>
      <c r="E252" s="156"/>
      <c r="F252" s="149"/>
      <c r="G252" s="62"/>
      <c r="H252" s="9"/>
      <c r="I252" s="7"/>
      <c r="J252" s="115"/>
      <c r="K252" s="116"/>
      <c r="L252" s="95"/>
      <c r="M252" s="35"/>
      <c r="N252" s="34"/>
      <c r="O252" s="34"/>
      <c r="P252" s="34"/>
      <c r="Q252" s="127"/>
      <c r="R252" s="127"/>
    </row>
    <row r="253" spans="1:18" s="11" customFormat="1" ht="48" customHeight="1">
      <c r="A253" s="10">
        <v>218</v>
      </c>
      <c r="B253" s="60"/>
      <c r="C253" s="61"/>
      <c r="D253" s="155"/>
      <c r="E253" s="156"/>
      <c r="F253" s="149"/>
      <c r="G253" s="62"/>
      <c r="H253" s="9"/>
      <c r="I253" s="7"/>
      <c r="J253" s="115"/>
      <c r="K253" s="116"/>
      <c r="L253" s="95"/>
      <c r="M253" s="35"/>
      <c r="N253" s="34"/>
      <c r="O253" s="34"/>
      <c r="P253" s="34"/>
      <c r="Q253" s="127"/>
      <c r="R253" s="127"/>
    </row>
    <row r="254" spans="1:18" s="11" customFormat="1" ht="48" customHeight="1">
      <c r="A254" s="10">
        <v>219</v>
      </c>
      <c r="B254" s="60"/>
      <c r="C254" s="61"/>
      <c r="D254" s="155"/>
      <c r="E254" s="156"/>
      <c r="F254" s="149"/>
      <c r="G254" s="62"/>
      <c r="H254" s="9"/>
      <c r="I254" s="7"/>
      <c r="J254" s="115"/>
      <c r="K254" s="116"/>
      <c r="L254" s="95"/>
      <c r="M254" s="35"/>
      <c r="N254" s="34"/>
      <c r="O254" s="34"/>
      <c r="P254" s="34"/>
      <c r="Q254" s="127"/>
      <c r="R254" s="127"/>
    </row>
    <row r="255" spans="1:18" s="11" customFormat="1" ht="48" customHeight="1">
      <c r="A255" s="10">
        <v>220</v>
      </c>
      <c r="B255" s="60"/>
      <c r="C255" s="61"/>
      <c r="D255" s="155"/>
      <c r="E255" s="156"/>
      <c r="F255" s="149"/>
      <c r="G255" s="62"/>
      <c r="H255" s="9"/>
      <c r="I255" s="7"/>
      <c r="J255" s="115"/>
      <c r="K255" s="116"/>
      <c r="L255" s="95"/>
      <c r="M255" s="35"/>
      <c r="N255" s="34"/>
      <c r="O255" s="34"/>
      <c r="P255" s="34"/>
      <c r="Q255" s="127"/>
      <c r="R255" s="127"/>
    </row>
    <row r="256" spans="1:18" s="11" customFormat="1" ht="48" customHeight="1">
      <c r="A256" s="10">
        <v>221</v>
      </c>
      <c r="B256" s="60"/>
      <c r="C256" s="61"/>
      <c r="D256" s="155"/>
      <c r="E256" s="156"/>
      <c r="F256" s="149"/>
      <c r="G256" s="62"/>
      <c r="H256" s="9"/>
      <c r="I256" s="7"/>
      <c r="J256" s="115"/>
      <c r="K256" s="116"/>
      <c r="L256" s="95"/>
      <c r="M256" s="35"/>
      <c r="N256" s="34"/>
      <c r="O256" s="34"/>
      <c r="P256" s="34"/>
      <c r="Q256" s="127"/>
      <c r="R256" s="127"/>
    </row>
    <row r="257" spans="1:18" s="11" customFormat="1" ht="48" customHeight="1">
      <c r="A257" s="10">
        <v>222</v>
      </c>
      <c r="B257" s="60"/>
      <c r="C257" s="61"/>
      <c r="D257" s="155"/>
      <c r="E257" s="156"/>
      <c r="F257" s="149"/>
      <c r="G257" s="62"/>
      <c r="H257" s="9"/>
      <c r="I257" s="7"/>
      <c r="J257" s="115"/>
      <c r="K257" s="116"/>
      <c r="L257" s="95"/>
      <c r="M257" s="35"/>
      <c r="N257" s="34"/>
      <c r="O257" s="34"/>
      <c r="P257" s="34"/>
      <c r="Q257" s="127"/>
      <c r="R257" s="127"/>
    </row>
    <row r="258" spans="1:18" s="11" customFormat="1" ht="48" customHeight="1">
      <c r="A258" s="10">
        <v>223</v>
      </c>
      <c r="B258" s="60"/>
      <c r="C258" s="61"/>
      <c r="D258" s="155"/>
      <c r="E258" s="156"/>
      <c r="F258" s="149"/>
      <c r="G258" s="62"/>
      <c r="H258" s="9"/>
      <c r="I258" s="7"/>
      <c r="J258" s="115"/>
      <c r="K258" s="116"/>
      <c r="L258" s="95"/>
      <c r="M258" s="35"/>
      <c r="N258" s="34"/>
      <c r="O258" s="34"/>
      <c r="P258" s="34"/>
      <c r="Q258" s="127"/>
      <c r="R258" s="127"/>
    </row>
    <row r="259" spans="1:18" s="11" customFormat="1" ht="48" customHeight="1">
      <c r="A259" s="10">
        <v>224</v>
      </c>
      <c r="B259" s="60"/>
      <c r="C259" s="61"/>
      <c r="D259" s="155"/>
      <c r="E259" s="156"/>
      <c r="F259" s="149"/>
      <c r="G259" s="62"/>
      <c r="H259" s="9"/>
      <c r="I259" s="7"/>
      <c r="J259" s="115"/>
      <c r="K259" s="116"/>
      <c r="L259" s="95"/>
      <c r="M259" s="35"/>
      <c r="N259" s="34"/>
      <c r="O259" s="34"/>
      <c r="P259" s="34"/>
      <c r="Q259" s="127"/>
      <c r="R259" s="127"/>
    </row>
    <row r="260" spans="1:18" s="11" customFormat="1" ht="48" customHeight="1">
      <c r="A260" s="10">
        <v>225</v>
      </c>
      <c r="B260" s="60"/>
      <c r="C260" s="61"/>
      <c r="D260" s="155"/>
      <c r="E260" s="156"/>
      <c r="F260" s="149"/>
      <c r="G260" s="62"/>
      <c r="H260" s="9"/>
      <c r="I260" s="7"/>
      <c r="J260" s="115"/>
      <c r="K260" s="116"/>
      <c r="L260" s="95"/>
      <c r="M260" s="35"/>
      <c r="N260" s="34"/>
      <c r="O260" s="34"/>
      <c r="P260" s="34"/>
      <c r="Q260" s="127"/>
      <c r="R260" s="127"/>
    </row>
    <row r="261" spans="1:18" s="11" customFormat="1" ht="48" customHeight="1">
      <c r="A261" s="10">
        <v>226</v>
      </c>
      <c r="B261" s="60"/>
      <c r="C261" s="61"/>
      <c r="D261" s="155"/>
      <c r="E261" s="156"/>
      <c r="F261" s="149"/>
      <c r="G261" s="62"/>
      <c r="H261" s="9"/>
      <c r="I261" s="7"/>
      <c r="J261" s="115"/>
      <c r="K261" s="116"/>
      <c r="L261" s="95"/>
      <c r="M261" s="35"/>
      <c r="N261" s="34"/>
      <c r="O261" s="34"/>
      <c r="P261" s="34"/>
      <c r="Q261" s="127"/>
      <c r="R261" s="127"/>
    </row>
    <row r="262" spans="1:18" s="11" customFormat="1" ht="48" customHeight="1">
      <c r="A262" s="10">
        <v>227</v>
      </c>
      <c r="B262" s="60"/>
      <c r="C262" s="61"/>
      <c r="D262" s="155"/>
      <c r="E262" s="156"/>
      <c r="F262" s="149"/>
      <c r="G262" s="62"/>
      <c r="H262" s="9"/>
      <c r="I262" s="7"/>
      <c r="J262" s="115"/>
      <c r="K262" s="116"/>
      <c r="L262" s="95"/>
      <c r="M262" s="35"/>
      <c r="N262" s="34"/>
      <c r="O262" s="34"/>
      <c r="P262" s="34"/>
      <c r="Q262" s="127"/>
      <c r="R262" s="127"/>
    </row>
    <row r="263" spans="1:18" s="11" customFormat="1" ht="48" customHeight="1">
      <c r="A263" s="10">
        <v>228</v>
      </c>
      <c r="B263" s="60"/>
      <c r="C263" s="61"/>
      <c r="D263" s="155"/>
      <c r="E263" s="156"/>
      <c r="F263" s="149"/>
      <c r="G263" s="62"/>
      <c r="H263" s="9"/>
      <c r="I263" s="7"/>
      <c r="J263" s="115"/>
      <c r="K263" s="116"/>
      <c r="L263" s="95"/>
      <c r="M263" s="35"/>
      <c r="N263" s="34"/>
      <c r="O263" s="34"/>
      <c r="P263" s="34"/>
      <c r="Q263" s="127"/>
      <c r="R263" s="127"/>
    </row>
    <row r="264" spans="1:18" s="11" customFormat="1" ht="48" customHeight="1">
      <c r="A264" s="10">
        <v>229</v>
      </c>
      <c r="B264" s="60"/>
      <c r="C264" s="61"/>
      <c r="D264" s="155"/>
      <c r="E264" s="156"/>
      <c r="F264" s="149"/>
      <c r="G264" s="62"/>
      <c r="H264" s="9"/>
      <c r="I264" s="7"/>
      <c r="J264" s="115"/>
      <c r="K264" s="116"/>
      <c r="L264" s="95"/>
      <c r="M264" s="35"/>
      <c r="N264" s="34"/>
      <c r="O264" s="34"/>
      <c r="P264" s="34"/>
      <c r="Q264" s="127"/>
      <c r="R264" s="127"/>
    </row>
    <row r="265" spans="1:18" s="11" customFormat="1" ht="48" customHeight="1">
      <c r="A265" s="10">
        <v>230</v>
      </c>
      <c r="B265" s="60"/>
      <c r="C265" s="61"/>
      <c r="D265" s="155"/>
      <c r="E265" s="156"/>
      <c r="F265" s="149"/>
      <c r="G265" s="62"/>
      <c r="H265" s="9"/>
      <c r="I265" s="7"/>
      <c r="J265" s="115"/>
      <c r="K265" s="116"/>
      <c r="L265" s="95"/>
      <c r="M265" s="35"/>
      <c r="N265" s="34"/>
      <c r="O265" s="34"/>
      <c r="P265" s="34"/>
      <c r="Q265" s="127"/>
      <c r="R265" s="127"/>
    </row>
    <row r="266" spans="1:18" s="11" customFormat="1" ht="48" customHeight="1">
      <c r="A266" s="10">
        <v>231</v>
      </c>
      <c r="B266" s="60"/>
      <c r="C266" s="61"/>
      <c r="D266" s="155"/>
      <c r="E266" s="156"/>
      <c r="F266" s="149"/>
      <c r="G266" s="62"/>
      <c r="H266" s="9"/>
      <c r="I266" s="7"/>
      <c r="J266" s="115"/>
      <c r="K266" s="116"/>
      <c r="L266" s="95"/>
      <c r="M266" s="35"/>
      <c r="N266" s="34"/>
      <c r="O266" s="34"/>
      <c r="P266" s="34"/>
      <c r="Q266" s="127"/>
      <c r="R266" s="127"/>
    </row>
    <row r="267" spans="1:18" s="11" customFormat="1" ht="48" customHeight="1">
      <c r="A267" s="10">
        <v>232</v>
      </c>
      <c r="B267" s="60"/>
      <c r="C267" s="61"/>
      <c r="D267" s="155"/>
      <c r="E267" s="156"/>
      <c r="F267" s="149"/>
      <c r="G267" s="62"/>
      <c r="H267" s="9"/>
      <c r="I267" s="7"/>
      <c r="J267" s="115"/>
      <c r="K267" s="116"/>
      <c r="L267" s="95"/>
      <c r="M267" s="35"/>
      <c r="N267" s="34"/>
      <c r="O267" s="34"/>
      <c r="P267" s="34"/>
      <c r="Q267" s="127"/>
      <c r="R267" s="127"/>
    </row>
    <row r="268" spans="1:18" s="11" customFormat="1" ht="48" customHeight="1">
      <c r="A268" s="10">
        <v>233</v>
      </c>
      <c r="B268" s="60"/>
      <c r="C268" s="61"/>
      <c r="D268" s="155"/>
      <c r="E268" s="156"/>
      <c r="F268" s="149"/>
      <c r="G268" s="62"/>
      <c r="H268" s="9"/>
      <c r="I268" s="7"/>
      <c r="J268" s="115"/>
      <c r="K268" s="116"/>
      <c r="L268" s="95"/>
      <c r="M268" s="35"/>
      <c r="N268" s="34"/>
      <c r="O268" s="34"/>
      <c r="P268" s="34"/>
      <c r="Q268" s="127"/>
      <c r="R268" s="127"/>
    </row>
    <row r="269" spans="1:18" s="11" customFormat="1" ht="48" customHeight="1">
      <c r="A269" s="10">
        <v>234</v>
      </c>
      <c r="B269" s="60"/>
      <c r="C269" s="61"/>
      <c r="D269" s="155"/>
      <c r="E269" s="156"/>
      <c r="F269" s="149"/>
      <c r="G269" s="62"/>
      <c r="H269" s="9"/>
      <c r="I269" s="7"/>
      <c r="J269" s="115"/>
      <c r="K269" s="116"/>
      <c r="L269" s="95"/>
      <c r="M269" s="35"/>
      <c r="N269" s="34"/>
      <c r="O269" s="34"/>
      <c r="P269" s="34"/>
      <c r="Q269" s="127"/>
      <c r="R269" s="127"/>
    </row>
    <row r="270" spans="1:18" s="11" customFormat="1" ht="48" customHeight="1">
      <c r="A270" s="10">
        <v>235</v>
      </c>
      <c r="B270" s="60"/>
      <c r="C270" s="61"/>
      <c r="D270" s="155"/>
      <c r="E270" s="156"/>
      <c r="F270" s="149"/>
      <c r="G270" s="62"/>
      <c r="H270" s="9"/>
      <c r="I270" s="7"/>
      <c r="J270" s="115"/>
      <c r="K270" s="116"/>
      <c r="L270" s="95"/>
      <c r="M270" s="35"/>
      <c r="N270" s="34"/>
      <c r="O270" s="34"/>
      <c r="P270" s="34"/>
      <c r="Q270" s="127"/>
      <c r="R270" s="127"/>
    </row>
    <row r="271" spans="1:18" s="11" customFormat="1" ht="48" customHeight="1">
      <c r="A271" s="10">
        <v>236</v>
      </c>
      <c r="B271" s="60"/>
      <c r="C271" s="61"/>
      <c r="D271" s="155"/>
      <c r="E271" s="156"/>
      <c r="F271" s="149"/>
      <c r="G271" s="62"/>
      <c r="H271" s="9"/>
      <c r="I271" s="7"/>
      <c r="J271" s="115"/>
      <c r="K271" s="116"/>
      <c r="L271" s="95"/>
      <c r="M271" s="35"/>
      <c r="N271" s="34"/>
      <c r="O271" s="34"/>
      <c r="P271" s="34"/>
      <c r="Q271" s="127"/>
      <c r="R271" s="127"/>
    </row>
    <row r="272" spans="1:18" s="11" customFormat="1" ht="48" customHeight="1">
      <c r="A272" s="10">
        <v>237</v>
      </c>
      <c r="B272" s="60"/>
      <c r="C272" s="61"/>
      <c r="D272" s="155"/>
      <c r="E272" s="156"/>
      <c r="F272" s="149"/>
      <c r="G272" s="62"/>
      <c r="H272" s="9"/>
      <c r="I272" s="7"/>
      <c r="J272" s="115"/>
      <c r="K272" s="116"/>
      <c r="L272" s="95"/>
      <c r="M272" s="35"/>
      <c r="N272" s="34"/>
      <c r="O272" s="34"/>
      <c r="P272" s="34"/>
      <c r="Q272" s="127"/>
      <c r="R272" s="127"/>
    </row>
    <row r="273" spans="1:18" s="11" customFormat="1" ht="48" customHeight="1">
      <c r="A273" s="10">
        <v>238</v>
      </c>
      <c r="B273" s="60"/>
      <c r="C273" s="61"/>
      <c r="D273" s="155"/>
      <c r="E273" s="156"/>
      <c r="F273" s="149"/>
      <c r="G273" s="62"/>
      <c r="H273" s="9"/>
      <c r="I273" s="7"/>
      <c r="J273" s="115"/>
      <c r="K273" s="116"/>
      <c r="L273" s="95"/>
      <c r="M273" s="35"/>
      <c r="N273" s="34"/>
      <c r="O273" s="34"/>
      <c r="P273" s="34"/>
      <c r="Q273" s="127"/>
      <c r="R273" s="127"/>
    </row>
    <row r="274" spans="1:18" s="11" customFormat="1" ht="48" customHeight="1">
      <c r="A274" s="10">
        <v>239</v>
      </c>
      <c r="B274" s="60"/>
      <c r="C274" s="61"/>
      <c r="D274" s="155"/>
      <c r="E274" s="156"/>
      <c r="F274" s="149"/>
      <c r="G274" s="62"/>
      <c r="H274" s="9"/>
      <c r="I274" s="7"/>
      <c r="J274" s="115"/>
      <c r="K274" s="116"/>
      <c r="L274" s="95"/>
      <c r="M274" s="35"/>
      <c r="N274" s="34"/>
      <c r="O274" s="34"/>
      <c r="P274" s="34"/>
      <c r="Q274" s="127"/>
      <c r="R274" s="127"/>
    </row>
    <row r="275" spans="1:18" s="11" customFormat="1" ht="48" customHeight="1">
      <c r="A275" s="10">
        <v>240</v>
      </c>
      <c r="B275" s="60"/>
      <c r="C275" s="61"/>
      <c r="D275" s="155"/>
      <c r="E275" s="156"/>
      <c r="F275" s="149"/>
      <c r="G275" s="62"/>
      <c r="H275" s="9"/>
      <c r="I275" s="7"/>
      <c r="J275" s="115"/>
      <c r="K275" s="116"/>
      <c r="L275" s="95"/>
      <c r="M275" s="35"/>
      <c r="N275" s="34"/>
      <c r="O275" s="34"/>
      <c r="P275" s="34"/>
      <c r="Q275" s="127"/>
      <c r="R275" s="127"/>
    </row>
    <row r="276" spans="1:18" s="11" customFormat="1" ht="48" customHeight="1">
      <c r="A276" s="10">
        <v>241</v>
      </c>
      <c r="B276" s="60"/>
      <c r="C276" s="61"/>
      <c r="D276" s="155"/>
      <c r="E276" s="156"/>
      <c r="F276" s="149"/>
      <c r="G276" s="62"/>
      <c r="H276" s="9"/>
      <c r="I276" s="7"/>
      <c r="J276" s="115"/>
      <c r="K276" s="116"/>
      <c r="L276" s="95"/>
      <c r="M276" s="35"/>
      <c r="N276" s="34"/>
      <c r="O276" s="34"/>
      <c r="P276" s="34"/>
      <c r="Q276" s="127"/>
      <c r="R276" s="127"/>
    </row>
    <row r="277" spans="1:18" s="11" customFormat="1" ht="48" customHeight="1">
      <c r="A277" s="10">
        <v>242</v>
      </c>
      <c r="B277" s="60"/>
      <c r="C277" s="61"/>
      <c r="D277" s="155"/>
      <c r="E277" s="156"/>
      <c r="F277" s="149"/>
      <c r="G277" s="62"/>
      <c r="H277" s="9"/>
      <c r="I277" s="7"/>
      <c r="J277" s="115"/>
      <c r="K277" s="116"/>
      <c r="L277" s="95"/>
      <c r="M277" s="35"/>
      <c r="N277" s="34"/>
      <c r="O277" s="34"/>
      <c r="P277" s="34"/>
      <c r="Q277" s="127"/>
      <c r="R277" s="127"/>
    </row>
    <row r="278" spans="1:18" s="11" customFormat="1" ht="48" customHeight="1">
      <c r="A278" s="10">
        <v>243</v>
      </c>
      <c r="B278" s="60"/>
      <c r="C278" s="61"/>
      <c r="D278" s="155"/>
      <c r="E278" s="156"/>
      <c r="F278" s="149"/>
      <c r="G278" s="62"/>
      <c r="H278" s="9"/>
      <c r="I278" s="7"/>
      <c r="J278" s="115"/>
      <c r="K278" s="116"/>
      <c r="L278" s="95"/>
      <c r="M278" s="35"/>
      <c r="N278" s="34"/>
      <c r="O278" s="34"/>
      <c r="P278" s="34"/>
      <c r="Q278" s="127"/>
      <c r="R278" s="127"/>
    </row>
    <row r="279" spans="1:18" s="11" customFormat="1" ht="48" customHeight="1">
      <c r="A279" s="10">
        <v>244</v>
      </c>
      <c r="B279" s="60"/>
      <c r="C279" s="61"/>
      <c r="D279" s="155"/>
      <c r="E279" s="156"/>
      <c r="F279" s="149"/>
      <c r="G279" s="62"/>
      <c r="H279" s="9"/>
      <c r="I279" s="7"/>
      <c r="J279" s="115"/>
      <c r="K279" s="116"/>
      <c r="L279" s="95"/>
      <c r="M279" s="35"/>
      <c r="N279" s="34"/>
      <c r="O279" s="34"/>
      <c r="P279" s="34"/>
      <c r="Q279" s="127"/>
      <c r="R279" s="127"/>
    </row>
    <row r="280" spans="1:18" s="11" customFormat="1" ht="48" customHeight="1">
      <c r="A280" s="10">
        <v>245</v>
      </c>
      <c r="B280" s="60"/>
      <c r="C280" s="61"/>
      <c r="D280" s="155"/>
      <c r="E280" s="156"/>
      <c r="F280" s="149"/>
      <c r="G280" s="62"/>
      <c r="H280" s="9"/>
      <c r="I280" s="7"/>
      <c r="J280" s="115"/>
      <c r="K280" s="116"/>
      <c r="L280" s="95"/>
      <c r="M280" s="35"/>
      <c r="N280" s="34"/>
      <c r="O280" s="34"/>
      <c r="P280" s="34"/>
      <c r="Q280" s="127"/>
      <c r="R280" s="127"/>
    </row>
    <row r="281" spans="1:18" s="11" customFormat="1" ht="48" customHeight="1">
      <c r="A281" s="10">
        <v>246</v>
      </c>
      <c r="B281" s="60"/>
      <c r="C281" s="61"/>
      <c r="D281" s="155"/>
      <c r="E281" s="156"/>
      <c r="F281" s="149"/>
      <c r="G281" s="62"/>
      <c r="H281" s="9"/>
      <c r="I281" s="7"/>
      <c r="J281" s="115"/>
      <c r="K281" s="116"/>
      <c r="L281" s="95"/>
      <c r="M281" s="35"/>
      <c r="N281" s="34"/>
      <c r="O281" s="34"/>
      <c r="P281" s="34"/>
      <c r="Q281" s="127"/>
      <c r="R281" s="127"/>
    </row>
    <row r="282" spans="1:18" s="11" customFormat="1" ht="48" customHeight="1">
      <c r="A282" s="10">
        <v>247</v>
      </c>
      <c r="B282" s="60"/>
      <c r="C282" s="61"/>
      <c r="D282" s="155"/>
      <c r="E282" s="156"/>
      <c r="F282" s="149"/>
      <c r="G282" s="62"/>
      <c r="H282" s="9"/>
      <c r="I282" s="7"/>
      <c r="J282" s="115"/>
      <c r="K282" s="116"/>
      <c r="L282" s="95"/>
      <c r="M282" s="35"/>
      <c r="N282" s="34"/>
      <c r="O282" s="34"/>
      <c r="P282" s="34"/>
      <c r="Q282" s="127"/>
      <c r="R282" s="127"/>
    </row>
    <row r="283" spans="1:18" s="11" customFormat="1" ht="48" customHeight="1">
      <c r="A283" s="10">
        <v>248</v>
      </c>
      <c r="B283" s="60"/>
      <c r="C283" s="61"/>
      <c r="D283" s="155"/>
      <c r="E283" s="156"/>
      <c r="F283" s="149"/>
      <c r="G283" s="62"/>
      <c r="H283" s="9"/>
      <c r="I283" s="7"/>
      <c r="J283" s="115"/>
      <c r="K283" s="116"/>
      <c r="L283" s="95"/>
      <c r="M283" s="35"/>
      <c r="N283" s="34"/>
      <c r="O283" s="34"/>
      <c r="P283" s="34"/>
      <c r="Q283" s="127"/>
      <c r="R283" s="127"/>
    </row>
    <row r="284" spans="1:18" s="11" customFormat="1" ht="48" customHeight="1">
      <c r="A284" s="10">
        <v>249</v>
      </c>
      <c r="B284" s="60"/>
      <c r="C284" s="61"/>
      <c r="D284" s="155"/>
      <c r="E284" s="156"/>
      <c r="F284" s="149"/>
      <c r="G284" s="62"/>
      <c r="H284" s="9"/>
      <c r="I284" s="7"/>
      <c r="J284" s="115"/>
      <c r="K284" s="116"/>
      <c r="L284" s="95"/>
      <c r="M284" s="35"/>
      <c r="N284" s="34"/>
      <c r="O284" s="34"/>
      <c r="P284" s="34"/>
      <c r="Q284" s="127"/>
      <c r="R284" s="127"/>
    </row>
    <row r="285" spans="1:18" s="11" customFormat="1" ht="48" customHeight="1">
      <c r="A285" s="10">
        <v>250</v>
      </c>
      <c r="B285" s="60"/>
      <c r="C285" s="61"/>
      <c r="D285" s="155"/>
      <c r="E285" s="156"/>
      <c r="F285" s="149"/>
      <c r="G285" s="62"/>
      <c r="H285" s="9"/>
      <c r="I285" s="7"/>
      <c r="J285" s="115"/>
      <c r="K285" s="116"/>
      <c r="L285" s="95"/>
      <c r="M285" s="35"/>
      <c r="N285" s="34"/>
      <c r="O285" s="34"/>
      <c r="P285" s="34"/>
      <c r="Q285" s="127"/>
      <c r="R285" s="127"/>
    </row>
    <row r="286" spans="1:18" s="11" customFormat="1" ht="48" customHeight="1">
      <c r="A286" s="10">
        <v>251</v>
      </c>
      <c r="B286" s="60"/>
      <c r="C286" s="61"/>
      <c r="D286" s="155"/>
      <c r="E286" s="156"/>
      <c r="F286" s="149"/>
      <c r="G286" s="62"/>
      <c r="H286" s="9"/>
      <c r="I286" s="7"/>
      <c r="J286" s="115"/>
      <c r="K286" s="116"/>
      <c r="L286" s="95"/>
      <c r="M286" s="35"/>
      <c r="N286" s="34"/>
      <c r="O286" s="34"/>
      <c r="P286" s="34"/>
      <c r="Q286" s="127"/>
      <c r="R286" s="127"/>
    </row>
    <row r="287" spans="1:18" s="11" customFormat="1" ht="48" customHeight="1">
      <c r="A287" s="10">
        <v>252</v>
      </c>
      <c r="B287" s="60"/>
      <c r="C287" s="61"/>
      <c r="D287" s="155"/>
      <c r="E287" s="156"/>
      <c r="F287" s="149"/>
      <c r="G287" s="62"/>
      <c r="H287" s="9"/>
      <c r="I287" s="7"/>
      <c r="J287" s="115"/>
      <c r="K287" s="116"/>
      <c r="L287" s="95"/>
      <c r="M287" s="35"/>
      <c r="N287" s="34"/>
      <c r="O287" s="34"/>
      <c r="P287" s="34"/>
      <c r="Q287" s="127"/>
      <c r="R287" s="127"/>
    </row>
    <row r="288" spans="1:18" s="11" customFormat="1" ht="48" customHeight="1">
      <c r="A288" s="10">
        <v>253</v>
      </c>
      <c r="B288" s="60"/>
      <c r="C288" s="61"/>
      <c r="D288" s="155"/>
      <c r="E288" s="156"/>
      <c r="F288" s="149"/>
      <c r="G288" s="62"/>
      <c r="H288" s="9"/>
      <c r="I288" s="7"/>
      <c r="J288" s="115"/>
      <c r="K288" s="116"/>
      <c r="L288" s="95"/>
      <c r="M288" s="35"/>
      <c r="N288" s="34"/>
      <c r="O288" s="34"/>
      <c r="P288" s="34"/>
      <c r="Q288" s="127"/>
      <c r="R288" s="127"/>
    </row>
    <row r="289" spans="1:18" s="11" customFormat="1" ht="48" customHeight="1">
      <c r="A289" s="10">
        <v>254</v>
      </c>
      <c r="B289" s="60"/>
      <c r="C289" s="61"/>
      <c r="D289" s="155"/>
      <c r="E289" s="156"/>
      <c r="F289" s="149"/>
      <c r="G289" s="62"/>
      <c r="H289" s="9"/>
      <c r="I289" s="7"/>
      <c r="J289" s="115"/>
      <c r="K289" s="116"/>
      <c r="L289" s="95"/>
      <c r="M289" s="35"/>
      <c r="N289" s="34"/>
      <c r="O289" s="34"/>
      <c r="P289" s="34"/>
      <c r="Q289" s="127"/>
      <c r="R289" s="127"/>
    </row>
    <row r="290" spans="1:18" s="11" customFormat="1" ht="48" customHeight="1">
      <c r="A290" s="10">
        <v>255</v>
      </c>
      <c r="B290" s="60"/>
      <c r="C290" s="61"/>
      <c r="D290" s="155"/>
      <c r="E290" s="156"/>
      <c r="F290" s="149"/>
      <c r="G290" s="62"/>
      <c r="H290" s="9"/>
      <c r="I290" s="7"/>
      <c r="J290" s="115"/>
      <c r="K290" s="116"/>
      <c r="L290" s="95"/>
      <c r="M290" s="35"/>
      <c r="N290" s="34"/>
      <c r="O290" s="34"/>
      <c r="P290" s="34"/>
      <c r="Q290" s="127"/>
      <c r="R290" s="127"/>
    </row>
    <row r="291" spans="1:18" s="11" customFormat="1" ht="48" customHeight="1">
      <c r="A291" s="10">
        <v>256</v>
      </c>
      <c r="B291" s="60"/>
      <c r="C291" s="61"/>
      <c r="D291" s="155"/>
      <c r="E291" s="156"/>
      <c r="F291" s="149"/>
      <c r="G291" s="62"/>
      <c r="H291" s="9"/>
      <c r="I291" s="7"/>
      <c r="J291" s="115"/>
      <c r="K291" s="116"/>
      <c r="L291" s="95"/>
      <c r="M291" s="35"/>
      <c r="N291" s="34"/>
      <c r="O291" s="34"/>
      <c r="P291" s="34"/>
      <c r="Q291" s="127"/>
      <c r="R291" s="127"/>
    </row>
    <row r="292" spans="1:18" s="11" customFormat="1" ht="48" customHeight="1">
      <c r="A292" s="10">
        <v>257</v>
      </c>
      <c r="B292" s="60"/>
      <c r="C292" s="61"/>
      <c r="D292" s="155"/>
      <c r="E292" s="156"/>
      <c r="F292" s="149"/>
      <c r="G292" s="62"/>
      <c r="H292" s="9"/>
      <c r="I292" s="7"/>
      <c r="J292" s="115"/>
      <c r="K292" s="116"/>
      <c r="L292" s="95"/>
      <c r="M292" s="35"/>
      <c r="N292" s="34"/>
      <c r="O292" s="34"/>
      <c r="P292" s="34"/>
      <c r="Q292" s="127"/>
      <c r="R292" s="127"/>
    </row>
    <row r="293" spans="1:18" s="11" customFormat="1" ht="48" customHeight="1">
      <c r="A293" s="10">
        <v>258</v>
      </c>
      <c r="B293" s="60"/>
      <c r="C293" s="61"/>
      <c r="D293" s="155"/>
      <c r="E293" s="156"/>
      <c r="F293" s="149"/>
      <c r="G293" s="62"/>
      <c r="H293" s="9"/>
      <c r="I293" s="7"/>
      <c r="J293" s="115"/>
      <c r="K293" s="116"/>
      <c r="L293" s="95"/>
      <c r="M293" s="35"/>
      <c r="N293" s="34"/>
      <c r="O293" s="34"/>
      <c r="P293" s="34"/>
      <c r="Q293" s="127"/>
      <c r="R293" s="127"/>
    </row>
    <row r="294" spans="1:18" s="11" customFormat="1" ht="48" customHeight="1">
      <c r="A294" s="10">
        <v>259</v>
      </c>
      <c r="B294" s="60"/>
      <c r="C294" s="61"/>
      <c r="D294" s="155"/>
      <c r="E294" s="156"/>
      <c r="F294" s="149"/>
      <c r="G294" s="62"/>
      <c r="H294" s="9"/>
      <c r="I294" s="7"/>
      <c r="J294" s="115"/>
      <c r="K294" s="116"/>
      <c r="L294" s="95"/>
      <c r="M294" s="35"/>
      <c r="N294" s="34"/>
      <c r="O294" s="34"/>
      <c r="P294" s="34"/>
      <c r="Q294" s="127"/>
      <c r="R294" s="127"/>
    </row>
    <row r="295" spans="1:18" s="11" customFormat="1" ht="48" customHeight="1">
      <c r="A295" s="10">
        <v>260</v>
      </c>
      <c r="B295" s="60"/>
      <c r="C295" s="61"/>
      <c r="D295" s="155"/>
      <c r="E295" s="156"/>
      <c r="F295" s="149"/>
      <c r="G295" s="62"/>
      <c r="H295" s="9"/>
      <c r="I295" s="7"/>
      <c r="J295" s="115"/>
      <c r="K295" s="116"/>
      <c r="L295" s="95"/>
      <c r="M295" s="35"/>
      <c r="N295" s="34"/>
      <c r="O295" s="34"/>
      <c r="P295" s="34"/>
      <c r="Q295" s="127"/>
      <c r="R295" s="127"/>
    </row>
    <row r="296" spans="1:18" s="11" customFormat="1" ht="48" customHeight="1">
      <c r="A296" s="10">
        <v>261</v>
      </c>
      <c r="B296" s="60"/>
      <c r="C296" s="61"/>
      <c r="D296" s="155"/>
      <c r="E296" s="156"/>
      <c r="F296" s="149"/>
      <c r="G296" s="62"/>
      <c r="H296" s="9"/>
      <c r="I296" s="7"/>
      <c r="J296" s="115"/>
      <c r="K296" s="116"/>
      <c r="L296" s="95"/>
      <c r="M296" s="35"/>
      <c r="N296" s="34"/>
      <c r="O296" s="34"/>
      <c r="P296" s="34"/>
      <c r="Q296" s="127"/>
      <c r="R296" s="127"/>
    </row>
    <row r="297" spans="1:18" s="11" customFormat="1" ht="48" customHeight="1">
      <c r="A297" s="10">
        <v>262</v>
      </c>
      <c r="B297" s="60"/>
      <c r="C297" s="61"/>
      <c r="D297" s="155"/>
      <c r="E297" s="156"/>
      <c r="F297" s="149"/>
      <c r="G297" s="62"/>
      <c r="H297" s="9"/>
      <c r="I297" s="7"/>
      <c r="J297" s="115"/>
      <c r="K297" s="116"/>
      <c r="L297" s="95"/>
      <c r="M297" s="35"/>
      <c r="N297" s="34"/>
      <c r="O297" s="34"/>
      <c r="P297" s="34"/>
      <c r="Q297" s="127"/>
      <c r="R297" s="127"/>
    </row>
    <row r="298" spans="1:18" s="11" customFormat="1" ht="48" customHeight="1">
      <c r="A298" s="10">
        <v>263</v>
      </c>
      <c r="B298" s="60"/>
      <c r="C298" s="61"/>
      <c r="D298" s="155"/>
      <c r="E298" s="156"/>
      <c r="F298" s="149"/>
      <c r="G298" s="62"/>
      <c r="H298" s="9"/>
      <c r="I298" s="7"/>
      <c r="J298" s="115"/>
      <c r="K298" s="116"/>
      <c r="L298" s="95"/>
      <c r="M298" s="35"/>
      <c r="N298" s="34"/>
      <c r="O298" s="34"/>
      <c r="P298" s="34"/>
      <c r="Q298" s="127"/>
      <c r="R298" s="127"/>
    </row>
    <row r="299" spans="1:18" s="11" customFormat="1" ht="48" customHeight="1">
      <c r="A299" s="10">
        <v>264</v>
      </c>
      <c r="B299" s="60"/>
      <c r="C299" s="61"/>
      <c r="D299" s="155"/>
      <c r="E299" s="156"/>
      <c r="F299" s="149"/>
      <c r="G299" s="62"/>
      <c r="H299" s="9"/>
      <c r="I299" s="7"/>
      <c r="J299" s="115"/>
      <c r="K299" s="116"/>
      <c r="L299" s="95"/>
      <c r="M299" s="35"/>
      <c r="N299" s="34"/>
      <c r="O299" s="34"/>
      <c r="P299" s="34"/>
      <c r="Q299" s="127"/>
      <c r="R299" s="127"/>
    </row>
    <row r="300" spans="1:18" s="11" customFormat="1" ht="48" customHeight="1">
      <c r="A300" s="10">
        <v>265</v>
      </c>
      <c r="B300" s="60"/>
      <c r="C300" s="61"/>
      <c r="D300" s="155"/>
      <c r="E300" s="156"/>
      <c r="F300" s="149"/>
      <c r="G300" s="62"/>
      <c r="H300" s="9"/>
      <c r="I300" s="7"/>
      <c r="J300" s="115"/>
      <c r="K300" s="116"/>
      <c r="L300" s="95"/>
      <c r="M300" s="35"/>
      <c r="N300" s="34"/>
      <c r="O300" s="34"/>
      <c r="P300" s="34"/>
      <c r="Q300" s="127"/>
      <c r="R300" s="127"/>
    </row>
    <row r="301" spans="1:18" s="11" customFormat="1" ht="48" customHeight="1">
      <c r="A301" s="10">
        <v>266</v>
      </c>
      <c r="B301" s="60"/>
      <c r="C301" s="61"/>
      <c r="D301" s="155"/>
      <c r="E301" s="156"/>
      <c r="F301" s="149"/>
      <c r="G301" s="62"/>
      <c r="H301" s="9"/>
      <c r="I301" s="7"/>
      <c r="J301" s="115"/>
      <c r="K301" s="116"/>
      <c r="L301" s="95"/>
      <c r="M301" s="35"/>
      <c r="N301" s="34"/>
      <c r="O301" s="34"/>
      <c r="P301" s="34"/>
      <c r="Q301" s="127"/>
      <c r="R301" s="127"/>
    </row>
    <row r="302" spans="1:18" s="11" customFormat="1" ht="48" customHeight="1">
      <c r="A302" s="10">
        <v>267</v>
      </c>
      <c r="B302" s="60"/>
      <c r="C302" s="61"/>
      <c r="D302" s="155"/>
      <c r="E302" s="156"/>
      <c r="F302" s="149"/>
      <c r="G302" s="62"/>
      <c r="H302" s="9"/>
      <c r="I302" s="7"/>
      <c r="J302" s="115"/>
      <c r="K302" s="116"/>
      <c r="L302" s="95"/>
      <c r="M302" s="35"/>
      <c r="N302" s="34"/>
      <c r="O302" s="34"/>
      <c r="P302" s="34"/>
      <c r="Q302" s="127"/>
      <c r="R302" s="127"/>
    </row>
    <row r="303" spans="1:18" s="11" customFormat="1" ht="48" customHeight="1">
      <c r="A303" s="10">
        <v>268</v>
      </c>
      <c r="B303" s="60"/>
      <c r="C303" s="61"/>
      <c r="D303" s="155"/>
      <c r="E303" s="156"/>
      <c r="F303" s="149"/>
      <c r="G303" s="62"/>
      <c r="H303" s="9"/>
      <c r="I303" s="7"/>
      <c r="J303" s="115"/>
      <c r="K303" s="116"/>
      <c r="L303" s="95"/>
      <c r="M303" s="35"/>
      <c r="N303" s="34"/>
      <c r="O303" s="34"/>
      <c r="P303" s="34"/>
      <c r="Q303" s="127"/>
      <c r="R303" s="127"/>
    </row>
    <row r="304" spans="1:18" s="11" customFormat="1" ht="48" customHeight="1">
      <c r="A304" s="10">
        <v>269</v>
      </c>
      <c r="B304" s="60"/>
      <c r="C304" s="61"/>
      <c r="D304" s="155"/>
      <c r="E304" s="156"/>
      <c r="F304" s="149"/>
      <c r="G304" s="62"/>
      <c r="H304" s="9"/>
      <c r="I304" s="7"/>
      <c r="J304" s="115"/>
      <c r="K304" s="116"/>
      <c r="L304" s="95"/>
      <c r="M304" s="35"/>
      <c r="N304" s="34"/>
      <c r="O304" s="34"/>
      <c r="P304" s="34"/>
      <c r="Q304" s="127"/>
      <c r="R304" s="127"/>
    </row>
    <row r="305" spans="1:18" s="11" customFormat="1" ht="48" customHeight="1">
      <c r="A305" s="10">
        <v>270</v>
      </c>
      <c r="B305" s="60"/>
      <c r="C305" s="61"/>
      <c r="D305" s="155"/>
      <c r="E305" s="156"/>
      <c r="F305" s="149"/>
      <c r="G305" s="62"/>
      <c r="H305" s="9"/>
      <c r="I305" s="7"/>
      <c r="J305" s="115"/>
      <c r="K305" s="116"/>
      <c r="L305" s="95"/>
      <c r="M305" s="35"/>
      <c r="N305" s="34"/>
      <c r="O305" s="34"/>
      <c r="P305" s="34"/>
      <c r="Q305" s="127"/>
      <c r="R305" s="127"/>
    </row>
    <row r="306" spans="1:18" s="11" customFormat="1" ht="48" customHeight="1">
      <c r="A306" s="10">
        <v>271</v>
      </c>
      <c r="B306" s="60"/>
      <c r="C306" s="61"/>
      <c r="D306" s="155"/>
      <c r="E306" s="156"/>
      <c r="F306" s="149"/>
      <c r="G306" s="62"/>
      <c r="H306" s="9"/>
      <c r="I306" s="7"/>
      <c r="J306" s="115"/>
      <c r="K306" s="116"/>
      <c r="L306" s="95"/>
      <c r="M306" s="35"/>
      <c r="N306" s="34"/>
      <c r="O306" s="34"/>
      <c r="P306" s="34"/>
      <c r="Q306" s="127"/>
      <c r="R306" s="127"/>
    </row>
    <row r="307" spans="1:18" s="11" customFormat="1" ht="48" customHeight="1">
      <c r="A307" s="10">
        <v>272</v>
      </c>
      <c r="B307" s="60"/>
      <c r="C307" s="61"/>
      <c r="D307" s="155"/>
      <c r="E307" s="156"/>
      <c r="F307" s="149"/>
      <c r="G307" s="62"/>
      <c r="H307" s="9"/>
      <c r="I307" s="7"/>
      <c r="J307" s="115"/>
      <c r="K307" s="116"/>
      <c r="L307" s="95"/>
      <c r="M307" s="35"/>
      <c r="N307" s="34"/>
      <c r="O307" s="34"/>
      <c r="P307" s="34"/>
      <c r="Q307" s="127"/>
      <c r="R307" s="127"/>
    </row>
    <row r="308" spans="1:18" s="11" customFormat="1" ht="48" customHeight="1">
      <c r="A308" s="10">
        <v>273</v>
      </c>
      <c r="B308" s="60"/>
      <c r="C308" s="61"/>
      <c r="D308" s="155"/>
      <c r="E308" s="156"/>
      <c r="F308" s="149"/>
      <c r="G308" s="62"/>
      <c r="H308" s="9"/>
      <c r="I308" s="7"/>
      <c r="J308" s="115"/>
      <c r="K308" s="116"/>
      <c r="L308" s="95"/>
      <c r="M308" s="35"/>
      <c r="N308" s="34"/>
      <c r="O308" s="34"/>
      <c r="P308" s="34"/>
      <c r="Q308" s="127"/>
      <c r="R308" s="127"/>
    </row>
    <row r="309" spans="1:18" s="11" customFormat="1" ht="48" customHeight="1">
      <c r="A309" s="10">
        <v>274</v>
      </c>
      <c r="B309" s="60"/>
      <c r="C309" s="61"/>
      <c r="D309" s="155"/>
      <c r="E309" s="156"/>
      <c r="F309" s="149"/>
      <c r="G309" s="62"/>
      <c r="H309" s="9"/>
      <c r="I309" s="7"/>
      <c r="J309" s="115"/>
      <c r="K309" s="116"/>
      <c r="L309" s="95"/>
      <c r="M309" s="35"/>
      <c r="N309" s="34"/>
      <c r="O309" s="34"/>
      <c r="P309" s="34"/>
      <c r="Q309" s="127"/>
      <c r="R309" s="127"/>
    </row>
    <row r="310" spans="1:18" s="11" customFormat="1" ht="48" customHeight="1">
      <c r="A310" s="10">
        <v>275</v>
      </c>
      <c r="B310" s="60"/>
      <c r="C310" s="61"/>
      <c r="D310" s="155"/>
      <c r="E310" s="156"/>
      <c r="F310" s="149"/>
      <c r="G310" s="62"/>
      <c r="H310" s="9"/>
      <c r="I310" s="7"/>
      <c r="J310" s="115"/>
      <c r="K310" s="116"/>
      <c r="L310" s="95"/>
      <c r="M310" s="35"/>
      <c r="N310" s="34"/>
      <c r="O310" s="34"/>
      <c r="P310" s="34"/>
      <c r="Q310" s="127"/>
      <c r="R310" s="127"/>
    </row>
    <row r="311" spans="1:18" s="11" customFormat="1" ht="48" customHeight="1">
      <c r="A311" s="10">
        <v>276</v>
      </c>
      <c r="B311" s="60"/>
      <c r="C311" s="61"/>
      <c r="D311" s="155"/>
      <c r="E311" s="156"/>
      <c r="F311" s="149"/>
      <c r="G311" s="62"/>
      <c r="H311" s="9"/>
      <c r="I311" s="7"/>
      <c r="J311" s="115"/>
      <c r="K311" s="116"/>
      <c r="L311" s="95"/>
      <c r="M311" s="35"/>
      <c r="N311" s="34"/>
      <c r="O311" s="34"/>
      <c r="P311" s="34"/>
      <c r="Q311" s="127"/>
      <c r="R311" s="127"/>
    </row>
    <row r="312" spans="1:18" s="11" customFormat="1" ht="48" customHeight="1">
      <c r="A312" s="10">
        <v>277</v>
      </c>
      <c r="B312" s="60"/>
      <c r="C312" s="61"/>
      <c r="D312" s="155"/>
      <c r="E312" s="156"/>
      <c r="F312" s="149"/>
      <c r="G312" s="62"/>
      <c r="H312" s="9"/>
      <c r="I312" s="7"/>
      <c r="J312" s="115"/>
      <c r="K312" s="116"/>
      <c r="L312" s="95"/>
      <c r="M312" s="35"/>
      <c r="N312" s="34"/>
      <c r="O312" s="34"/>
      <c r="P312" s="34"/>
      <c r="Q312" s="127"/>
      <c r="R312" s="127"/>
    </row>
    <row r="313" spans="1:18" s="11" customFormat="1" ht="48" customHeight="1">
      <c r="A313" s="10">
        <v>278</v>
      </c>
      <c r="B313" s="60"/>
      <c r="C313" s="61"/>
      <c r="D313" s="155"/>
      <c r="E313" s="156"/>
      <c r="F313" s="149"/>
      <c r="G313" s="62"/>
      <c r="H313" s="9"/>
      <c r="I313" s="7"/>
      <c r="J313" s="115"/>
      <c r="K313" s="116"/>
      <c r="L313" s="95"/>
      <c r="M313" s="35"/>
      <c r="N313" s="34"/>
      <c r="O313" s="34"/>
      <c r="P313" s="34"/>
      <c r="Q313" s="127"/>
      <c r="R313" s="127"/>
    </row>
    <row r="314" spans="1:18" s="11" customFormat="1" ht="48" customHeight="1">
      <c r="A314" s="10">
        <v>279</v>
      </c>
      <c r="B314" s="60"/>
      <c r="C314" s="61"/>
      <c r="D314" s="155"/>
      <c r="E314" s="156"/>
      <c r="F314" s="149"/>
      <c r="G314" s="62"/>
      <c r="H314" s="9"/>
      <c r="I314" s="7"/>
      <c r="J314" s="115"/>
      <c r="K314" s="116"/>
      <c r="L314" s="95"/>
      <c r="M314" s="35"/>
      <c r="N314" s="34"/>
      <c r="O314" s="34"/>
      <c r="P314" s="34"/>
      <c r="Q314" s="127"/>
      <c r="R314" s="127"/>
    </row>
    <row r="315" spans="1:18" s="11" customFormat="1" ht="48" customHeight="1">
      <c r="A315" s="10">
        <v>280</v>
      </c>
      <c r="B315" s="60"/>
      <c r="C315" s="61"/>
      <c r="D315" s="155"/>
      <c r="E315" s="156"/>
      <c r="F315" s="149"/>
      <c r="G315" s="62"/>
      <c r="H315" s="9"/>
      <c r="I315" s="7"/>
      <c r="J315" s="115"/>
      <c r="K315" s="116"/>
      <c r="L315" s="95"/>
      <c r="M315" s="35"/>
      <c r="N315" s="34"/>
      <c r="O315" s="34"/>
      <c r="P315" s="34"/>
      <c r="Q315" s="127"/>
      <c r="R315" s="127"/>
    </row>
    <row r="316" spans="1:18" s="11" customFormat="1" ht="48" customHeight="1">
      <c r="A316" s="10">
        <v>281</v>
      </c>
      <c r="B316" s="60"/>
      <c r="C316" s="61"/>
      <c r="D316" s="155"/>
      <c r="E316" s="156"/>
      <c r="F316" s="149"/>
      <c r="G316" s="62"/>
      <c r="H316" s="9"/>
      <c r="I316" s="7"/>
      <c r="J316" s="115"/>
      <c r="K316" s="116"/>
      <c r="L316" s="95"/>
      <c r="M316" s="35"/>
      <c r="N316" s="34"/>
      <c r="O316" s="34"/>
      <c r="P316" s="34"/>
      <c r="Q316" s="127"/>
      <c r="R316" s="127"/>
    </row>
    <row r="317" spans="1:18" s="11" customFormat="1" ht="48" customHeight="1">
      <c r="A317" s="10">
        <v>282</v>
      </c>
      <c r="B317" s="60"/>
      <c r="C317" s="61"/>
      <c r="D317" s="155"/>
      <c r="E317" s="156"/>
      <c r="F317" s="149"/>
      <c r="G317" s="62"/>
      <c r="H317" s="9"/>
      <c r="I317" s="7"/>
      <c r="J317" s="115"/>
      <c r="K317" s="116"/>
      <c r="L317" s="95"/>
      <c r="M317" s="35"/>
      <c r="N317" s="34"/>
      <c r="O317" s="34"/>
      <c r="P317" s="34"/>
      <c r="Q317" s="127"/>
      <c r="R317" s="127"/>
    </row>
    <row r="318" spans="1:18" s="11" customFormat="1" ht="48" customHeight="1">
      <c r="A318" s="10">
        <v>283</v>
      </c>
      <c r="B318" s="60"/>
      <c r="C318" s="61"/>
      <c r="D318" s="155"/>
      <c r="E318" s="156"/>
      <c r="F318" s="149"/>
      <c r="G318" s="62"/>
      <c r="H318" s="9"/>
      <c r="I318" s="7"/>
      <c r="J318" s="115"/>
      <c r="K318" s="116"/>
      <c r="L318" s="95"/>
      <c r="M318" s="35"/>
      <c r="N318" s="34"/>
      <c r="O318" s="34"/>
      <c r="P318" s="34"/>
      <c r="Q318" s="127"/>
      <c r="R318" s="127"/>
    </row>
    <row r="319" spans="1:18" s="11" customFormat="1" ht="48" customHeight="1">
      <c r="A319" s="10">
        <v>284</v>
      </c>
      <c r="B319" s="60"/>
      <c r="C319" s="61"/>
      <c r="D319" s="155"/>
      <c r="E319" s="156"/>
      <c r="F319" s="149"/>
      <c r="G319" s="62"/>
      <c r="H319" s="9"/>
      <c r="I319" s="7"/>
      <c r="J319" s="115"/>
      <c r="K319" s="116"/>
      <c r="L319" s="95"/>
      <c r="M319" s="35"/>
      <c r="N319" s="34"/>
      <c r="O319" s="34"/>
      <c r="P319" s="34"/>
      <c r="Q319" s="127"/>
      <c r="R319" s="127"/>
    </row>
    <row r="320" spans="1:18" s="11" customFormat="1" ht="48" customHeight="1">
      <c r="A320" s="10">
        <v>285</v>
      </c>
      <c r="B320" s="60"/>
      <c r="C320" s="61"/>
      <c r="D320" s="155"/>
      <c r="E320" s="156"/>
      <c r="F320" s="149"/>
      <c r="G320" s="62"/>
      <c r="H320" s="9"/>
      <c r="I320" s="7"/>
      <c r="J320" s="115"/>
      <c r="K320" s="116"/>
      <c r="L320" s="95"/>
      <c r="M320" s="35"/>
      <c r="N320" s="34"/>
      <c r="O320" s="34"/>
      <c r="P320" s="34"/>
      <c r="Q320" s="127"/>
      <c r="R320" s="127"/>
    </row>
    <row r="321" spans="1:18" s="11" customFormat="1" ht="48" customHeight="1">
      <c r="A321" s="10">
        <v>286</v>
      </c>
      <c r="B321" s="60"/>
      <c r="C321" s="61"/>
      <c r="D321" s="155"/>
      <c r="E321" s="156"/>
      <c r="F321" s="149"/>
      <c r="G321" s="62"/>
      <c r="H321" s="9"/>
      <c r="I321" s="7"/>
      <c r="J321" s="115"/>
      <c r="K321" s="116"/>
      <c r="L321" s="95"/>
      <c r="M321" s="35"/>
      <c r="N321" s="34"/>
      <c r="O321" s="34"/>
      <c r="P321" s="34"/>
      <c r="Q321" s="127"/>
      <c r="R321" s="127"/>
    </row>
    <row r="322" spans="1:18" s="11" customFormat="1" ht="48" customHeight="1">
      <c r="A322" s="10">
        <v>287</v>
      </c>
      <c r="B322" s="60"/>
      <c r="C322" s="61"/>
      <c r="D322" s="155"/>
      <c r="E322" s="156"/>
      <c r="F322" s="149"/>
      <c r="G322" s="62"/>
      <c r="H322" s="9"/>
      <c r="I322" s="7"/>
      <c r="J322" s="115"/>
      <c r="K322" s="116"/>
      <c r="L322" s="95"/>
      <c r="M322" s="35"/>
      <c r="N322" s="34"/>
      <c r="O322" s="34"/>
      <c r="P322" s="34"/>
      <c r="Q322" s="127"/>
      <c r="R322" s="127"/>
    </row>
    <row r="323" spans="1:18" s="11" customFormat="1" ht="48" customHeight="1">
      <c r="A323" s="10">
        <v>288</v>
      </c>
      <c r="B323" s="60"/>
      <c r="C323" s="61"/>
      <c r="D323" s="155"/>
      <c r="E323" s="156"/>
      <c r="F323" s="149"/>
      <c r="G323" s="62"/>
      <c r="H323" s="9"/>
      <c r="I323" s="7"/>
      <c r="J323" s="115"/>
      <c r="K323" s="116"/>
      <c r="L323" s="95"/>
      <c r="M323" s="35"/>
      <c r="N323" s="34"/>
      <c r="O323" s="34"/>
      <c r="P323" s="34"/>
      <c r="Q323" s="127"/>
      <c r="R323" s="127"/>
    </row>
    <row r="324" spans="1:18" s="11" customFormat="1" ht="48" customHeight="1">
      <c r="A324" s="10">
        <v>289</v>
      </c>
      <c r="B324" s="60"/>
      <c r="C324" s="61"/>
      <c r="D324" s="155"/>
      <c r="E324" s="156"/>
      <c r="F324" s="149"/>
      <c r="G324" s="62"/>
      <c r="H324" s="9"/>
      <c r="I324" s="7"/>
      <c r="J324" s="115"/>
      <c r="K324" s="116"/>
      <c r="L324" s="95"/>
      <c r="M324" s="35"/>
      <c r="N324" s="34"/>
      <c r="O324" s="34"/>
      <c r="P324" s="34"/>
      <c r="Q324" s="127"/>
      <c r="R324" s="127"/>
    </row>
    <row r="325" spans="1:18" s="11" customFormat="1" ht="48" customHeight="1">
      <c r="A325" s="10">
        <v>290</v>
      </c>
      <c r="B325" s="60"/>
      <c r="C325" s="61"/>
      <c r="D325" s="155"/>
      <c r="E325" s="156"/>
      <c r="F325" s="149"/>
      <c r="G325" s="62"/>
      <c r="H325" s="9"/>
      <c r="I325" s="7"/>
      <c r="J325" s="115"/>
      <c r="K325" s="116"/>
      <c r="L325" s="95"/>
      <c r="M325" s="35"/>
      <c r="N325" s="34"/>
      <c r="O325" s="34"/>
      <c r="P325" s="34"/>
      <c r="Q325" s="127"/>
      <c r="R325" s="127"/>
    </row>
    <row r="326" spans="1:18" s="11" customFormat="1" ht="48" customHeight="1">
      <c r="A326" s="10">
        <v>291</v>
      </c>
      <c r="B326" s="60"/>
      <c r="C326" s="61"/>
      <c r="D326" s="155"/>
      <c r="E326" s="156"/>
      <c r="F326" s="149"/>
      <c r="G326" s="62"/>
      <c r="H326" s="9"/>
      <c r="I326" s="7"/>
      <c r="J326" s="115"/>
      <c r="K326" s="116"/>
      <c r="L326" s="95"/>
      <c r="M326" s="35"/>
      <c r="N326" s="34"/>
      <c r="O326" s="34"/>
      <c r="P326" s="34"/>
      <c r="Q326" s="127"/>
      <c r="R326" s="127"/>
    </row>
    <row r="327" spans="1:18" s="11" customFormat="1" ht="48" customHeight="1">
      <c r="A327" s="10">
        <v>292</v>
      </c>
      <c r="B327" s="60"/>
      <c r="C327" s="61"/>
      <c r="D327" s="155"/>
      <c r="E327" s="156"/>
      <c r="F327" s="149"/>
      <c r="G327" s="62"/>
      <c r="H327" s="9"/>
      <c r="I327" s="7"/>
      <c r="J327" s="115"/>
      <c r="K327" s="116"/>
      <c r="L327" s="95"/>
      <c r="M327" s="35"/>
      <c r="N327" s="34"/>
      <c r="O327" s="34"/>
      <c r="P327" s="34"/>
      <c r="Q327" s="127"/>
      <c r="R327" s="127"/>
    </row>
    <row r="328" spans="1:18" s="11" customFormat="1" ht="48" customHeight="1">
      <c r="A328" s="10">
        <v>293</v>
      </c>
      <c r="B328" s="60"/>
      <c r="C328" s="61"/>
      <c r="D328" s="155"/>
      <c r="E328" s="156"/>
      <c r="F328" s="149"/>
      <c r="G328" s="62"/>
      <c r="H328" s="9"/>
      <c r="I328" s="7"/>
      <c r="J328" s="115"/>
      <c r="K328" s="116"/>
      <c r="L328" s="95"/>
      <c r="M328" s="35"/>
      <c r="N328" s="34"/>
      <c r="O328" s="34"/>
      <c r="P328" s="34"/>
      <c r="Q328" s="127"/>
      <c r="R328" s="127"/>
    </row>
    <row r="329" spans="1:18" s="11" customFormat="1" ht="48" customHeight="1">
      <c r="A329" s="10">
        <v>294</v>
      </c>
      <c r="B329" s="60"/>
      <c r="C329" s="61"/>
      <c r="D329" s="155"/>
      <c r="E329" s="156"/>
      <c r="F329" s="149"/>
      <c r="G329" s="62"/>
      <c r="H329" s="9"/>
      <c r="I329" s="7"/>
      <c r="J329" s="115"/>
      <c r="K329" s="116"/>
      <c r="L329" s="95"/>
      <c r="M329" s="35"/>
      <c r="N329" s="34"/>
      <c r="O329" s="34"/>
      <c r="P329" s="34"/>
      <c r="Q329" s="127"/>
      <c r="R329" s="127"/>
    </row>
    <row r="330" spans="1:18" s="11" customFormat="1" ht="48" customHeight="1">
      <c r="A330" s="10">
        <v>295</v>
      </c>
      <c r="B330" s="60"/>
      <c r="C330" s="61"/>
      <c r="D330" s="155"/>
      <c r="E330" s="156"/>
      <c r="F330" s="149"/>
      <c r="G330" s="62"/>
      <c r="H330" s="9"/>
      <c r="I330" s="7"/>
      <c r="J330" s="115"/>
      <c r="K330" s="116"/>
      <c r="L330" s="95"/>
      <c r="M330" s="35"/>
      <c r="N330" s="34"/>
      <c r="O330" s="34"/>
      <c r="P330" s="34"/>
      <c r="Q330" s="127"/>
      <c r="R330" s="127"/>
    </row>
    <row r="331" spans="1:18" s="11" customFormat="1" ht="48" customHeight="1">
      <c r="A331" s="10">
        <v>296</v>
      </c>
      <c r="B331" s="60"/>
      <c r="C331" s="61"/>
      <c r="D331" s="155"/>
      <c r="E331" s="156"/>
      <c r="F331" s="149"/>
      <c r="G331" s="62"/>
      <c r="H331" s="9"/>
      <c r="I331" s="7"/>
      <c r="J331" s="115"/>
      <c r="K331" s="116"/>
      <c r="L331" s="95"/>
      <c r="M331" s="35"/>
      <c r="N331" s="34"/>
      <c r="O331" s="34"/>
      <c r="P331" s="34"/>
      <c r="Q331" s="127"/>
      <c r="R331" s="127"/>
    </row>
    <row r="332" spans="1:18" s="11" customFormat="1" ht="48" customHeight="1">
      <c r="A332" s="10">
        <v>297</v>
      </c>
      <c r="B332" s="60"/>
      <c r="C332" s="61"/>
      <c r="D332" s="155"/>
      <c r="E332" s="156"/>
      <c r="F332" s="149"/>
      <c r="G332" s="62"/>
      <c r="H332" s="9"/>
      <c r="I332" s="7"/>
      <c r="J332" s="115"/>
      <c r="K332" s="116"/>
      <c r="L332" s="95"/>
      <c r="M332" s="35"/>
      <c r="N332" s="34"/>
      <c r="O332" s="34"/>
      <c r="P332" s="34"/>
      <c r="Q332" s="127"/>
      <c r="R332" s="127"/>
    </row>
    <row r="333" spans="1:18" s="11" customFormat="1" ht="48" customHeight="1">
      <c r="A333" s="10">
        <v>298</v>
      </c>
      <c r="B333" s="60"/>
      <c r="C333" s="61"/>
      <c r="D333" s="155"/>
      <c r="E333" s="156"/>
      <c r="F333" s="149"/>
      <c r="G333" s="62"/>
      <c r="H333" s="9"/>
      <c r="I333" s="7"/>
      <c r="J333" s="115"/>
      <c r="K333" s="116"/>
      <c r="L333" s="95"/>
      <c r="M333" s="35"/>
      <c r="N333" s="34"/>
      <c r="O333" s="34"/>
      <c r="P333" s="34"/>
      <c r="Q333" s="127"/>
      <c r="R333" s="127"/>
    </row>
    <row r="334" spans="1:18" s="11" customFormat="1" ht="48" customHeight="1">
      <c r="A334" s="10">
        <v>299</v>
      </c>
      <c r="B334" s="60"/>
      <c r="C334" s="61"/>
      <c r="D334" s="155"/>
      <c r="E334" s="156"/>
      <c r="F334" s="149"/>
      <c r="G334" s="62"/>
      <c r="H334" s="9"/>
      <c r="I334" s="7"/>
      <c r="J334" s="115"/>
      <c r="K334" s="116"/>
      <c r="L334" s="95"/>
      <c r="M334" s="35"/>
      <c r="N334" s="34"/>
      <c r="O334" s="34"/>
      <c r="P334" s="34"/>
      <c r="Q334" s="127"/>
      <c r="R334" s="127"/>
    </row>
    <row r="335" spans="1:18" s="11" customFormat="1" ht="48" customHeight="1">
      <c r="A335" s="10">
        <v>300</v>
      </c>
      <c r="B335" s="60"/>
      <c r="C335" s="61"/>
      <c r="D335" s="155"/>
      <c r="E335" s="156"/>
      <c r="F335" s="149"/>
      <c r="G335" s="62"/>
      <c r="H335" s="9"/>
      <c r="I335" s="7"/>
      <c r="J335" s="115"/>
      <c r="K335" s="116"/>
      <c r="L335" s="95"/>
      <c r="M335" s="35"/>
      <c r="N335" s="34"/>
      <c r="O335" s="34"/>
      <c r="P335" s="34"/>
      <c r="Q335" s="127"/>
      <c r="R335" s="127"/>
    </row>
    <row r="336" spans="1:18" s="11" customFormat="1" ht="48" customHeight="1">
      <c r="A336" s="10">
        <v>301</v>
      </c>
      <c r="B336" s="60"/>
      <c r="C336" s="61"/>
      <c r="D336" s="155"/>
      <c r="E336" s="156"/>
      <c r="F336" s="149"/>
      <c r="G336" s="62"/>
      <c r="H336" s="9"/>
      <c r="I336" s="7"/>
      <c r="J336" s="115"/>
      <c r="K336" s="116"/>
      <c r="L336" s="95"/>
      <c r="M336" s="35"/>
      <c r="N336" s="34"/>
      <c r="O336" s="34"/>
      <c r="P336" s="34"/>
      <c r="Q336" s="127"/>
      <c r="R336" s="127"/>
    </row>
    <row r="337" spans="1:18" s="11" customFormat="1" ht="48" customHeight="1">
      <c r="A337" s="10">
        <v>302</v>
      </c>
      <c r="B337" s="60"/>
      <c r="C337" s="61"/>
      <c r="D337" s="155"/>
      <c r="E337" s="156"/>
      <c r="F337" s="149"/>
      <c r="G337" s="62"/>
      <c r="H337" s="9"/>
      <c r="I337" s="7"/>
      <c r="J337" s="115"/>
      <c r="K337" s="116"/>
      <c r="L337" s="95"/>
      <c r="M337" s="35"/>
      <c r="N337" s="34"/>
      <c r="O337" s="34"/>
      <c r="P337" s="34"/>
      <c r="Q337" s="127"/>
      <c r="R337" s="127"/>
    </row>
    <row r="338" spans="1:18" s="11" customFormat="1" ht="48" customHeight="1">
      <c r="A338" s="10">
        <v>303</v>
      </c>
      <c r="B338" s="60"/>
      <c r="C338" s="61"/>
      <c r="D338" s="155"/>
      <c r="E338" s="156"/>
      <c r="F338" s="149"/>
      <c r="G338" s="62"/>
      <c r="H338" s="9"/>
      <c r="I338" s="7"/>
      <c r="J338" s="115"/>
      <c r="K338" s="116"/>
      <c r="L338" s="95"/>
      <c r="M338" s="35"/>
      <c r="N338" s="34"/>
      <c r="O338" s="34"/>
      <c r="P338" s="34"/>
      <c r="Q338" s="127"/>
      <c r="R338" s="127"/>
    </row>
    <row r="339" spans="1:18" s="11" customFormat="1" ht="48" customHeight="1">
      <c r="A339" s="10">
        <v>304</v>
      </c>
      <c r="B339" s="60"/>
      <c r="C339" s="61"/>
      <c r="D339" s="155"/>
      <c r="E339" s="156"/>
      <c r="F339" s="149"/>
      <c r="G339" s="62"/>
      <c r="H339" s="9"/>
      <c r="I339" s="7"/>
      <c r="J339" s="115"/>
      <c r="K339" s="116"/>
      <c r="L339" s="95"/>
      <c r="M339" s="35"/>
      <c r="N339" s="34"/>
      <c r="O339" s="34"/>
      <c r="P339" s="34"/>
      <c r="Q339" s="127"/>
      <c r="R339" s="127"/>
    </row>
    <row r="340" spans="1:18" s="11" customFormat="1" ht="48" customHeight="1">
      <c r="A340" s="10">
        <v>305</v>
      </c>
      <c r="B340" s="60"/>
      <c r="C340" s="61"/>
      <c r="D340" s="155"/>
      <c r="E340" s="156"/>
      <c r="F340" s="149"/>
      <c r="G340" s="62"/>
      <c r="H340" s="9"/>
      <c r="I340" s="7"/>
      <c r="J340" s="115"/>
      <c r="K340" s="116"/>
      <c r="L340" s="95"/>
      <c r="M340" s="35"/>
      <c r="N340" s="34"/>
      <c r="O340" s="34"/>
      <c r="P340" s="34"/>
      <c r="Q340" s="127"/>
      <c r="R340" s="127"/>
    </row>
    <row r="341" spans="1:18" s="11" customFormat="1" ht="48" customHeight="1">
      <c r="A341" s="10">
        <v>306</v>
      </c>
      <c r="B341" s="60"/>
      <c r="C341" s="61"/>
      <c r="D341" s="155"/>
      <c r="E341" s="156"/>
      <c r="F341" s="149"/>
      <c r="G341" s="62"/>
      <c r="H341" s="9"/>
      <c r="I341" s="7"/>
      <c r="J341" s="115"/>
      <c r="K341" s="116"/>
      <c r="L341" s="95"/>
      <c r="M341" s="35"/>
      <c r="N341" s="34"/>
      <c r="O341" s="34"/>
      <c r="P341" s="34"/>
      <c r="Q341" s="127"/>
      <c r="R341" s="127"/>
    </row>
    <row r="342" spans="1:18" s="11" customFormat="1" ht="48" customHeight="1">
      <c r="A342" s="10">
        <v>307</v>
      </c>
      <c r="B342" s="60"/>
      <c r="C342" s="61"/>
      <c r="D342" s="155"/>
      <c r="E342" s="156"/>
      <c r="F342" s="149"/>
      <c r="G342" s="62"/>
      <c r="H342" s="9"/>
      <c r="I342" s="7"/>
      <c r="J342" s="115"/>
      <c r="K342" s="116"/>
      <c r="L342" s="95"/>
      <c r="M342" s="35"/>
      <c r="N342" s="34"/>
      <c r="O342" s="34"/>
      <c r="P342" s="34"/>
      <c r="Q342" s="127"/>
      <c r="R342" s="127"/>
    </row>
    <row r="343" spans="1:18" s="11" customFormat="1" ht="48" customHeight="1">
      <c r="A343" s="10">
        <v>308</v>
      </c>
      <c r="B343" s="60"/>
      <c r="C343" s="61"/>
      <c r="D343" s="155"/>
      <c r="E343" s="156"/>
      <c r="F343" s="149"/>
      <c r="G343" s="62"/>
      <c r="H343" s="9"/>
      <c r="I343" s="7"/>
      <c r="J343" s="115"/>
      <c r="K343" s="116"/>
      <c r="L343" s="95"/>
      <c r="M343" s="35"/>
      <c r="N343" s="34"/>
      <c r="O343" s="34"/>
      <c r="P343" s="34"/>
      <c r="Q343" s="127"/>
      <c r="R343" s="127"/>
    </row>
    <row r="344" spans="1:18" s="11" customFormat="1" ht="48" customHeight="1">
      <c r="A344" s="10">
        <v>309</v>
      </c>
      <c r="B344" s="60"/>
      <c r="C344" s="61"/>
      <c r="D344" s="155"/>
      <c r="E344" s="156"/>
      <c r="F344" s="149"/>
      <c r="G344" s="62"/>
      <c r="H344" s="9"/>
      <c r="I344" s="7"/>
      <c r="J344" s="115"/>
      <c r="K344" s="116"/>
      <c r="L344" s="95"/>
      <c r="M344" s="35"/>
      <c r="N344" s="34"/>
      <c r="O344" s="34"/>
      <c r="P344" s="34"/>
      <c r="Q344" s="127"/>
      <c r="R344" s="127"/>
    </row>
    <row r="345" spans="1:18" s="11" customFormat="1" ht="48" customHeight="1">
      <c r="A345" s="10">
        <v>310</v>
      </c>
      <c r="B345" s="60"/>
      <c r="C345" s="61"/>
      <c r="D345" s="155"/>
      <c r="E345" s="156"/>
      <c r="F345" s="149"/>
      <c r="G345" s="62"/>
      <c r="H345" s="9"/>
      <c r="I345" s="7"/>
      <c r="J345" s="115"/>
      <c r="K345" s="116"/>
      <c r="L345" s="95"/>
      <c r="M345" s="35"/>
      <c r="N345" s="34"/>
      <c r="O345" s="34"/>
      <c r="P345" s="34"/>
      <c r="Q345" s="127"/>
      <c r="R345" s="127"/>
    </row>
    <row r="346" spans="1:18" s="11" customFormat="1" ht="48" customHeight="1">
      <c r="A346" s="10">
        <v>311</v>
      </c>
      <c r="B346" s="60"/>
      <c r="C346" s="61"/>
      <c r="D346" s="155"/>
      <c r="E346" s="156"/>
      <c r="F346" s="149"/>
      <c r="G346" s="62"/>
      <c r="H346" s="9"/>
      <c r="I346" s="7"/>
      <c r="J346" s="115"/>
      <c r="K346" s="116"/>
      <c r="L346" s="95"/>
      <c r="M346" s="35"/>
      <c r="N346" s="34"/>
      <c r="O346" s="34"/>
      <c r="P346" s="34"/>
      <c r="Q346" s="127"/>
      <c r="R346" s="127"/>
    </row>
    <row r="347" spans="1:18" s="11" customFormat="1" ht="48" customHeight="1">
      <c r="A347" s="10">
        <v>312</v>
      </c>
      <c r="B347" s="60"/>
      <c r="C347" s="61"/>
      <c r="D347" s="155"/>
      <c r="E347" s="156"/>
      <c r="F347" s="149"/>
      <c r="G347" s="62"/>
      <c r="H347" s="9"/>
      <c r="I347" s="7"/>
      <c r="J347" s="115"/>
      <c r="K347" s="116"/>
      <c r="L347" s="95"/>
      <c r="M347" s="35"/>
      <c r="N347" s="34"/>
      <c r="O347" s="34"/>
      <c r="P347" s="34"/>
      <c r="Q347" s="127"/>
      <c r="R347" s="127"/>
    </row>
    <row r="348" spans="1:18" s="11" customFormat="1" ht="48" customHeight="1">
      <c r="A348" s="10">
        <v>313</v>
      </c>
      <c r="B348" s="60"/>
      <c r="C348" s="61"/>
      <c r="D348" s="155"/>
      <c r="E348" s="156"/>
      <c r="F348" s="149"/>
      <c r="G348" s="62"/>
      <c r="H348" s="9"/>
      <c r="I348" s="7"/>
      <c r="J348" s="115"/>
      <c r="K348" s="116"/>
      <c r="L348" s="95"/>
      <c r="M348" s="35"/>
      <c r="N348" s="34"/>
      <c r="O348" s="34"/>
      <c r="P348" s="34"/>
      <c r="Q348" s="127"/>
      <c r="R348" s="127"/>
    </row>
    <row r="349" spans="1:18" s="11" customFormat="1" ht="48" customHeight="1">
      <c r="A349" s="10">
        <v>314</v>
      </c>
      <c r="B349" s="60"/>
      <c r="C349" s="61"/>
      <c r="D349" s="155"/>
      <c r="E349" s="156"/>
      <c r="F349" s="149"/>
      <c r="G349" s="62"/>
      <c r="H349" s="9"/>
      <c r="I349" s="7"/>
      <c r="J349" s="115"/>
      <c r="K349" s="116"/>
      <c r="L349" s="95"/>
      <c r="M349" s="35"/>
      <c r="N349" s="34"/>
      <c r="O349" s="34"/>
      <c r="P349" s="34"/>
      <c r="Q349" s="127"/>
      <c r="R349" s="127"/>
    </row>
    <row r="350" spans="1:18" s="11" customFormat="1" ht="48" customHeight="1">
      <c r="A350" s="10">
        <v>315</v>
      </c>
      <c r="B350" s="60"/>
      <c r="C350" s="61"/>
      <c r="D350" s="155"/>
      <c r="E350" s="156"/>
      <c r="F350" s="149"/>
      <c r="G350" s="62"/>
      <c r="H350" s="9"/>
      <c r="I350" s="7"/>
      <c r="J350" s="115"/>
      <c r="K350" s="116"/>
      <c r="L350" s="95"/>
      <c r="M350" s="35"/>
      <c r="N350" s="34"/>
      <c r="O350" s="34"/>
      <c r="P350" s="34"/>
      <c r="Q350" s="127"/>
      <c r="R350" s="127"/>
    </row>
    <row r="351" spans="1:18" s="11" customFormat="1" ht="48" customHeight="1">
      <c r="A351" s="10">
        <v>316</v>
      </c>
      <c r="B351" s="60"/>
      <c r="C351" s="61"/>
      <c r="D351" s="155"/>
      <c r="E351" s="156"/>
      <c r="F351" s="149"/>
      <c r="G351" s="62"/>
      <c r="H351" s="9"/>
      <c r="I351" s="7"/>
      <c r="J351" s="115"/>
      <c r="K351" s="116"/>
      <c r="L351" s="95"/>
      <c r="M351" s="35"/>
      <c r="N351" s="34"/>
      <c r="O351" s="34"/>
      <c r="P351" s="34"/>
      <c r="Q351" s="127"/>
      <c r="R351" s="127"/>
    </row>
    <row r="352" spans="1:18" s="11" customFormat="1" ht="48" customHeight="1">
      <c r="A352" s="10">
        <v>317</v>
      </c>
      <c r="B352" s="60"/>
      <c r="C352" s="61"/>
      <c r="D352" s="155"/>
      <c r="E352" s="156"/>
      <c r="F352" s="149"/>
      <c r="G352" s="62"/>
      <c r="H352" s="9"/>
      <c r="I352" s="7"/>
      <c r="J352" s="115"/>
      <c r="K352" s="116"/>
      <c r="L352" s="95"/>
      <c r="M352" s="35"/>
      <c r="N352" s="34"/>
      <c r="O352" s="34"/>
      <c r="P352" s="34"/>
      <c r="Q352" s="127"/>
      <c r="R352" s="127"/>
    </row>
    <row r="353" spans="1:18" s="11" customFormat="1" ht="48" customHeight="1">
      <c r="A353" s="10">
        <v>318</v>
      </c>
      <c r="B353" s="60"/>
      <c r="C353" s="61"/>
      <c r="D353" s="155"/>
      <c r="E353" s="156"/>
      <c r="F353" s="149"/>
      <c r="G353" s="62"/>
      <c r="H353" s="9"/>
      <c r="I353" s="7"/>
      <c r="J353" s="115"/>
      <c r="K353" s="116"/>
      <c r="L353" s="95"/>
      <c r="M353" s="35"/>
      <c r="N353" s="34"/>
      <c r="O353" s="34"/>
      <c r="P353" s="34"/>
      <c r="Q353" s="127"/>
      <c r="R353" s="127"/>
    </row>
    <row r="354" spans="1:18" s="11" customFormat="1" ht="48" customHeight="1">
      <c r="A354" s="10">
        <v>319</v>
      </c>
      <c r="B354" s="60"/>
      <c r="C354" s="61"/>
      <c r="D354" s="155"/>
      <c r="E354" s="156"/>
      <c r="F354" s="149"/>
      <c r="G354" s="62"/>
      <c r="H354" s="9"/>
      <c r="I354" s="7"/>
      <c r="J354" s="115"/>
      <c r="K354" s="116"/>
      <c r="L354" s="95"/>
      <c r="M354" s="35"/>
      <c r="N354" s="34"/>
      <c r="O354" s="34"/>
      <c r="P354" s="34"/>
      <c r="Q354" s="127"/>
      <c r="R354" s="127"/>
    </row>
    <row r="355" spans="1:18" s="11" customFormat="1" ht="48" customHeight="1">
      <c r="A355" s="10">
        <v>320</v>
      </c>
      <c r="B355" s="60"/>
      <c r="C355" s="61"/>
      <c r="D355" s="155"/>
      <c r="E355" s="156"/>
      <c r="F355" s="149"/>
      <c r="G355" s="62"/>
      <c r="H355" s="9"/>
      <c r="I355" s="7"/>
      <c r="J355" s="115"/>
      <c r="K355" s="116"/>
      <c r="L355" s="95"/>
      <c r="M355" s="35"/>
      <c r="N355" s="34"/>
      <c r="O355" s="34"/>
      <c r="P355" s="34"/>
      <c r="Q355" s="127"/>
      <c r="R355" s="127"/>
    </row>
    <row r="356" spans="1:18" s="11" customFormat="1" ht="48" customHeight="1">
      <c r="A356" s="10">
        <v>321</v>
      </c>
      <c r="B356" s="60"/>
      <c r="C356" s="61"/>
      <c r="D356" s="155"/>
      <c r="E356" s="156"/>
      <c r="F356" s="149"/>
      <c r="G356" s="62"/>
      <c r="H356" s="9"/>
      <c r="I356" s="7"/>
      <c r="J356" s="115"/>
      <c r="K356" s="116"/>
      <c r="L356" s="95"/>
      <c r="M356" s="35"/>
      <c r="N356" s="34"/>
      <c r="O356" s="34"/>
      <c r="P356" s="34"/>
      <c r="Q356" s="127"/>
      <c r="R356" s="127"/>
    </row>
    <row r="357" spans="1:18" s="11" customFormat="1" ht="48" customHeight="1">
      <c r="A357" s="10">
        <v>322</v>
      </c>
      <c r="B357" s="60"/>
      <c r="C357" s="61"/>
      <c r="D357" s="155"/>
      <c r="E357" s="156"/>
      <c r="F357" s="149"/>
      <c r="G357" s="62"/>
      <c r="H357" s="9"/>
      <c r="I357" s="7"/>
      <c r="J357" s="115"/>
      <c r="K357" s="116"/>
      <c r="L357" s="95"/>
      <c r="M357" s="35"/>
      <c r="N357" s="34"/>
      <c r="O357" s="34"/>
      <c r="P357" s="34"/>
      <c r="Q357" s="127"/>
      <c r="R357" s="127"/>
    </row>
    <row r="358" spans="1:18" s="11" customFormat="1" ht="48" customHeight="1">
      <c r="A358" s="10">
        <v>323</v>
      </c>
      <c r="B358" s="60"/>
      <c r="C358" s="61"/>
      <c r="D358" s="155"/>
      <c r="E358" s="156"/>
      <c r="F358" s="149"/>
      <c r="G358" s="62"/>
      <c r="H358" s="9"/>
      <c r="I358" s="7"/>
      <c r="J358" s="115"/>
      <c r="K358" s="116"/>
      <c r="L358" s="95"/>
      <c r="M358" s="35"/>
      <c r="N358" s="34"/>
      <c r="O358" s="34"/>
      <c r="P358" s="34"/>
      <c r="Q358" s="127"/>
      <c r="R358" s="127"/>
    </row>
    <row r="359" spans="1:18" s="11" customFormat="1" ht="48" customHeight="1">
      <c r="A359" s="10">
        <v>324</v>
      </c>
      <c r="B359" s="60"/>
      <c r="C359" s="61"/>
      <c r="D359" s="155"/>
      <c r="E359" s="156"/>
      <c r="F359" s="149"/>
      <c r="G359" s="62"/>
      <c r="H359" s="9"/>
      <c r="I359" s="7"/>
      <c r="J359" s="115"/>
      <c r="K359" s="116"/>
      <c r="L359" s="95"/>
      <c r="M359" s="35"/>
      <c r="N359" s="34"/>
      <c r="O359" s="34"/>
      <c r="P359" s="34"/>
      <c r="Q359" s="127"/>
      <c r="R359" s="127"/>
    </row>
    <row r="360" spans="1:18" s="11" customFormat="1" ht="48" customHeight="1">
      <c r="A360" s="10">
        <v>325</v>
      </c>
      <c r="B360" s="60"/>
      <c r="C360" s="61"/>
      <c r="D360" s="155"/>
      <c r="E360" s="156"/>
      <c r="F360" s="149"/>
      <c r="G360" s="62"/>
      <c r="H360" s="9"/>
      <c r="I360" s="7"/>
      <c r="J360" s="115"/>
      <c r="K360" s="116"/>
      <c r="L360" s="95"/>
      <c r="M360" s="35"/>
      <c r="N360" s="34"/>
      <c r="O360" s="34"/>
      <c r="P360" s="34"/>
      <c r="Q360" s="127"/>
      <c r="R360" s="127"/>
    </row>
    <row r="361" spans="1:18" s="11" customFormat="1" ht="48" customHeight="1">
      <c r="A361" s="10">
        <v>326</v>
      </c>
      <c r="B361" s="60"/>
      <c r="C361" s="61"/>
      <c r="D361" s="155"/>
      <c r="E361" s="156"/>
      <c r="F361" s="149"/>
      <c r="G361" s="62"/>
      <c r="H361" s="9"/>
      <c r="I361" s="7"/>
      <c r="J361" s="115"/>
      <c r="K361" s="116"/>
      <c r="L361" s="95"/>
      <c r="M361" s="35"/>
      <c r="N361" s="34"/>
      <c r="O361" s="34"/>
      <c r="P361" s="34"/>
      <c r="Q361" s="127"/>
      <c r="R361" s="127"/>
    </row>
    <row r="362" spans="1:18" s="11" customFormat="1" ht="48" customHeight="1">
      <c r="A362" s="10">
        <v>327</v>
      </c>
      <c r="B362" s="60"/>
      <c r="C362" s="61"/>
      <c r="D362" s="155"/>
      <c r="E362" s="156"/>
      <c r="F362" s="149"/>
      <c r="G362" s="62"/>
      <c r="H362" s="9"/>
      <c r="I362" s="7"/>
      <c r="J362" s="115"/>
      <c r="K362" s="116"/>
      <c r="L362" s="95"/>
      <c r="M362" s="35"/>
      <c r="N362" s="34"/>
      <c r="O362" s="34"/>
      <c r="P362" s="34"/>
      <c r="Q362" s="127"/>
      <c r="R362" s="127"/>
    </row>
    <row r="363" spans="1:18" s="11" customFormat="1" ht="48" customHeight="1">
      <c r="A363" s="10">
        <v>328</v>
      </c>
      <c r="B363" s="60"/>
      <c r="C363" s="61"/>
      <c r="D363" s="155"/>
      <c r="E363" s="156"/>
      <c r="F363" s="149"/>
      <c r="G363" s="62"/>
      <c r="H363" s="9"/>
      <c r="I363" s="7"/>
      <c r="J363" s="115"/>
      <c r="K363" s="116"/>
      <c r="L363" s="95"/>
      <c r="M363" s="35"/>
      <c r="N363" s="34"/>
      <c r="O363" s="34"/>
      <c r="P363" s="34"/>
      <c r="Q363" s="127"/>
      <c r="R363" s="127"/>
    </row>
    <row r="364" spans="1:18" s="11" customFormat="1" ht="48" customHeight="1">
      <c r="A364" s="10">
        <v>329</v>
      </c>
      <c r="B364" s="60"/>
      <c r="C364" s="61"/>
      <c r="D364" s="155"/>
      <c r="E364" s="156"/>
      <c r="F364" s="149"/>
      <c r="G364" s="62"/>
      <c r="H364" s="9"/>
      <c r="I364" s="7"/>
      <c r="J364" s="115"/>
      <c r="K364" s="116"/>
      <c r="L364" s="95"/>
      <c r="M364" s="35"/>
      <c r="N364" s="34"/>
      <c r="O364" s="34"/>
      <c r="P364" s="34"/>
      <c r="Q364" s="127"/>
      <c r="R364" s="127"/>
    </row>
    <row r="365" spans="1:18" s="11" customFormat="1" ht="48" customHeight="1">
      <c r="A365" s="10">
        <v>330</v>
      </c>
      <c r="B365" s="60"/>
      <c r="C365" s="61"/>
      <c r="D365" s="155"/>
      <c r="E365" s="156"/>
      <c r="F365" s="149"/>
      <c r="G365" s="62"/>
      <c r="H365" s="9"/>
      <c r="I365" s="7"/>
      <c r="J365" s="115"/>
      <c r="K365" s="116"/>
      <c r="L365" s="95"/>
      <c r="M365" s="35"/>
      <c r="N365" s="34"/>
      <c r="O365" s="34"/>
      <c r="P365" s="34"/>
      <c r="Q365" s="127"/>
      <c r="R365" s="127"/>
    </row>
    <row r="366" spans="1:18" s="11" customFormat="1" ht="48" customHeight="1">
      <c r="A366" s="10">
        <v>331</v>
      </c>
      <c r="B366" s="60"/>
      <c r="C366" s="61"/>
      <c r="D366" s="155"/>
      <c r="E366" s="156"/>
      <c r="F366" s="149"/>
      <c r="G366" s="62"/>
      <c r="H366" s="9"/>
      <c r="I366" s="7"/>
      <c r="J366" s="115"/>
      <c r="K366" s="116"/>
      <c r="L366" s="95"/>
      <c r="M366" s="35"/>
      <c r="N366" s="34"/>
      <c r="O366" s="34"/>
      <c r="P366" s="34"/>
      <c r="Q366" s="127"/>
      <c r="R366" s="127"/>
    </row>
    <row r="367" spans="1:18" s="11" customFormat="1" ht="48" customHeight="1">
      <c r="A367" s="10">
        <v>332</v>
      </c>
      <c r="B367" s="60"/>
      <c r="C367" s="61"/>
      <c r="D367" s="155"/>
      <c r="E367" s="156"/>
      <c r="F367" s="149"/>
      <c r="G367" s="62"/>
      <c r="H367" s="9"/>
      <c r="I367" s="7"/>
      <c r="J367" s="115"/>
      <c r="K367" s="116"/>
      <c r="L367" s="95"/>
      <c r="M367" s="35"/>
      <c r="N367" s="34"/>
      <c r="O367" s="34"/>
      <c r="P367" s="34"/>
      <c r="Q367" s="127"/>
      <c r="R367" s="127"/>
    </row>
    <row r="368" spans="1:18" s="11" customFormat="1" ht="48" customHeight="1">
      <c r="A368" s="10">
        <v>333</v>
      </c>
      <c r="B368" s="60"/>
      <c r="C368" s="61"/>
      <c r="D368" s="155"/>
      <c r="E368" s="156"/>
      <c r="F368" s="149"/>
      <c r="G368" s="62"/>
      <c r="H368" s="9"/>
      <c r="I368" s="7"/>
      <c r="J368" s="115"/>
      <c r="K368" s="116"/>
      <c r="L368" s="95"/>
      <c r="M368" s="35"/>
      <c r="N368" s="34"/>
      <c r="O368" s="34"/>
      <c r="P368" s="34"/>
      <c r="Q368" s="127"/>
      <c r="R368" s="127"/>
    </row>
    <row r="369" spans="1:18" s="11" customFormat="1" ht="48" customHeight="1">
      <c r="A369" s="10">
        <v>334</v>
      </c>
      <c r="B369" s="60"/>
      <c r="C369" s="61"/>
      <c r="D369" s="155"/>
      <c r="E369" s="156"/>
      <c r="F369" s="149"/>
      <c r="G369" s="62"/>
      <c r="H369" s="9"/>
      <c r="I369" s="7"/>
      <c r="J369" s="115"/>
      <c r="K369" s="116"/>
      <c r="L369" s="95"/>
      <c r="M369" s="35"/>
      <c r="N369" s="34"/>
      <c r="O369" s="34"/>
      <c r="P369" s="34"/>
      <c r="Q369" s="127"/>
      <c r="R369" s="127"/>
    </row>
    <row r="370" spans="1:18" s="11" customFormat="1" ht="48" customHeight="1">
      <c r="A370" s="10">
        <v>335</v>
      </c>
      <c r="B370" s="60"/>
      <c r="C370" s="61"/>
      <c r="D370" s="155"/>
      <c r="E370" s="156"/>
      <c r="F370" s="149"/>
      <c r="G370" s="62"/>
      <c r="H370" s="9"/>
      <c r="I370" s="7"/>
      <c r="J370" s="115"/>
      <c r="K370" s="116"/>
      <c r="L370" s="95"/>
      <c r="M370" s="35"/>
      <c r="N370" s="34"/>
      <c r="O370" s="34"/>
      <c r="P370" s="34"/>
      <c r="Q370" s="127"/>
      <c r="R370" s="127"/>
    </row>
    <row r="371" spans="1:18" s="11" customFormat="1" ht="48" customHeight="1">
      <c r="A371" s="10">
        <v>336</v>
      </c>
      <c r="B371" s="60"/>
      <c r="C371" s="61"/>
      <c r="D371" s="155"/>
      <c r="E371" s="156"/>
      <c r="F371" s="149"/>
      <c r="G371" s="62"/>
      <c r="H371" s="9"/>
      <c r="I371" s="7"/>
      <c r="J371" s="115"/>
      <c r="K371" s="116"/>
      <c r="L371" s="95"/>
      <c r="M371" s="35"/>
      <c r="N371" s="34"/>
      <c r="O371" s="34"/>
      <c r="P371" s="34"/>
      <c r="Q371" s="127"/>
      <c r="R371" s="127"/>
    </row>
    <row r="372" spans="1:18" s="11" customFormat="1" ht="48" customHeight="1">
      <c r="A372" s="10">
        <v>337</v>
      </c>
      <c r="B372" s="60"/>
      <c r="C372" s="61"/>
      <c r="D372" s="155"/>
      <c r="E372" s="156"/>
      <c r="F372" s="149"/>
      <c r="G372" s="62"/>
      <c r="H372" s="9"/>
      <c r="I372" s="7"/>
      <c r="J372" s="115"/>
      <c r="K372" s="116"/>
      <c r="L372" s="95"/>
      <c r="M372" s="35"/>
      <c r="N372" s="34"/>
      <c r="O372" s="34"/>
      <c r="P372" s="34"/>
      <c r="Q372" s="127"/>
      <c r="R372" s="127"/>
    </row>
    <row r="373" spans="1:18" s="11" customFormat="1" ht="48" customHeight="1">
      <c r="A373" s="10">
        <v>338</v>
      </c>
      <c r="B373" s="60"/>
      <c r="C373" s="61"/>
      <c r="D373" s="155"/>
      <c r="E373" s="156"/>
      <c r="F373" s="149"/>
      <c r="G373" s="62"/>
      <c r="H373" s="9"/>
      <c r="I373" s="7"/>
      <c r="J373" s="115"/>
      <c r="K373" s="116"/>
      <c r="L373" s="95"/>
      <c r="M373" s="35"/>
      <c r="N373" s="34"/>
      <c r="O373" s="34"/>
      <c r="P373" s="34"/>
      <c r="Q373" s="127"/>
      <c r="R373" s="127"/>
    </row>
    <row r="374" spans="1:18" s="11" customFormat="1" ht="48" customHeight="1">
      <c r="A374" s="10">
        <v>339</v>
      </c>
      <c r="B374" s="60"/>
      <c r="C374" s="61"/>
      <c r="D374" s="155"/>
      <c r="E374" s="156"/>
      <c r="F374" s="149"/>
      <c r="G374" s="62"/>
      <c r="H374" s="9"/>
      <c r="I374" s="7"/>
      <c r="J374" s="115"/>
      <c r="K374" s="116"/>
      <c r="L374" s="95"/>
      <c r="M374" s="35"/>
      <c r="N374" s="34"/>
      <c r="O374" s="34"/>
      <c r="P374" s="34"/>
      <c r="Q374" s="127"/>
      <c r="R374" s="127"/>
    </row>
    <row r="375" spans="1:18" s="11" customFormat="1" ht="48" customHeight="1">
      <c r="A375" s="10">
        <v>340</v>
      </c>
      <c r="B375" s="60"/>
      <c r="C375" s="61"/>
      <c r="D375" s="155"/>
      <c r="E375" s="156"/>
      <c r="F375" s="149"/>
      <c r="G375" s="62"/>
      <c r="H375" s="9"/>
      <c r="I375" s="7"/>
      <c r="J375" s="115"/>
      <c r="K375" s="116"/>
      <c r="L375" s="95"/>
      <c r="M375" s="35"/>
      <c r="N375" s="34"/>
      <c r="O375" s="34"/>
      <c r="P375" s="34"/>
      <c r="Q375" s="127"/>
      <c r="R375" s="127"/>
    </row>
    <row r="376" spans="1:18" s="11" customFormat="1" ht="48" customHeight="1">
      <c r="A376" s="10">
        <v>341</v>
      </c>
      <c r="B376" s="60"/>
      <c r="C376" s="61"/>
      <c r="D376" s="155"/>
      <c r="E376" s="156"/>
      <c r="F376" s="149"/>
      <c r="G376" s="62"/>
      <c r="H376" s="9"/>
      <c r="I376" s="7"/>
      <c r="J376" s="115"/>
      <c r="K376" s="116"/>
      <c r="L376" s="95"/>
      <c r="M376" s="35"/>
      <c r="N376" s="34"/>
      <c r="O376" s="34"/>
      <c r="P376" s="34"/>
      <c r="Q376" s="127"/>
      <c r="R376" s="127"/>
    </row>
    <row r="377" spans="1:18" s="11" customFormat="1" ht="48" customHeight="1">
      <c r="A377" s="10">
        <v>342</v>
      </c>
      <c r="B377" s="60"/>
      <c r="C377" s="61"/>
      <c r="D377" s="155"/>
      <c r="E377" s="156"/>
      <c r="F377" s="149"/>
      <c r="G377" s="62"/>
      <c r="H377" s="9"/>
      <c r="I377" s="7"/>
      <c r="J377" s="115"/>
      <c r="K377" s="116"/>
      <c r="L377" s="95"/>
      <c r="M377" s="35"/>
      <c r="N377" s="34"/>
      <c r="O377" s="34"/>
      <c r="P377" s="34"/>
      <c r="Q377" s="127"/>
      <c r="R377" s="127"/>
    </row>
    <row r="378" spans="1:18" s="11" customFormat="1" ht="48" customHeight="1">
      <c r="A378" s="10">
        <v>343</v>
      </c>
      <c r="B378" s="60"/>
      <c r="C378" s="61"/>
      <c r="D378" s="155"/>
      <c r="E378" s="156"/>
      <c r="F378" s="149"/>
      <c r="G378" s="62"/>
      <c r="H378" s="9"/>
      <c r="I378" s="7"/>
      <c r="J378" s="115"/>
      <c r="K378" s="116"/>
      <c r="L378" s="95"/>
      <c r="M378" s="35"/>
      <c r="N378" s="34"/>
      <c r="O378" s="34"/>
      <c r="P378" s="34"/>
      <c r="Q378" s="127"/>
      <c r="R378" s="127"/>
    </row>
    <row r="379" spans="1:18" s="11" customFormat="1" ht="48" customHeight="1">
      <c r="A379" s="10">
        <v>344</v>
      </c>
      <c r="B379" s="60"/>
      <c r="C379" s="61"/>
      <c r="D379" s="155"/>
      <c r="E379" s="156"/>
      <c r="F379" s="149"/>
      <c r="G379" s="62"/>
      <c r="H379" s="9"/>
      <c r="I379" s="7"/>
      <c r="J379" s="115"/>
      <c r="K379" s="116"/>
      <c r="L379" s="95"/>
      <c r="M379" s="35"/>
      <c r="N379" s="34"/>
      <c r="O379" s="34"/>
      <c r="P379" s="34"/>
      <c r="Q379" s="127"/>
      <c r="R379" s="127"/>
    </row>
    <row r="380" spans="1:18" s="11" customFormat="1" ht="48" customHeight="1">
      <c r="A380" s="10">
        <v>345</v>
      </c>
      <c r="B380" s="60"/>
      <c r="C380" s="61"/>
      <c r="D380" s="155"/>
      <c r="E380" s="156"/>
      <c r="F380" s="149"/>
      <c r="G380" s="62"/>
      <c r="H380" s="9"/>
      <c r="I380" s="7"/>
      <c r="J380" s="115"/>
      <c r="K380" s="116"/>
      <c r="L380" s="95"/>
      <c r="M380" s="35"/>
      <c r="N380" s="34"/>
      <c r="O380" s="34"/>
      <c r="P380" s="34"/>
      <c r="Q380" s="127"/>
      <c r="R380" s="127"/>
    </row>
    <row r="381" spans="1:18" s="11" customFormat="1" ht="48" customHeight="1">
      <c r="A381" s="10">
        <v>346</v>
      </c>
      <c r="B381" s="60"/>
      <c r="C381" s="61"/>
      <c r="D381" s="155"/>
      <c r="E381" s="156"/>
      <c r="F381" s="149"/>
      <c r="G381" s="62"/>
      <c r="H381" s="9"/>
      <c r="I381" s="7"/>
      <c r="J381" s="115"/>
      <c r="K381" s="116"/>
      <c r="L381" s="95"/>
      <c r="M381" s="35"/>
      <c r="N381" s="34"/>
      <c r="O381" s="34"/>
      <c r="P381" s="34"/>
      <c r="Q381" s="127"/>
      <c r="R381" s="127"/>
    </row>
    <row r="382" spans="1:18" s="11" customFormat="1" ht="48" customHeight="1">
      <c r="A382" s="10">
        <v>347</v>
      </c>
      <c r="B382" s="60"/>
      <c r="C382" s="61"/>
      <c r="D382" s="155"/>
      <c r="E382" s="156"/>
      <c r="F382" s="149"/>
      <c r="G382" s="62"/>
      <c r="H382" s="9"/>
      <c r="I382" s="7"/>
      <c r="J382" s="115"/>
      <c r="K382" s="116"/>
      <c r="L382" s="95"/>
      <c r="M382" s="35"/>
      <c r="N382" s="34"/>
      <c r="O382" s="34"/>
      <c r="P382" s="34"/>
      <c r="Q382" s="127"/>
      <c r="R382" s="127"/>
    </row>
    <row r="383" spans="1:18" s="11" customFormat="1" ht="48" customHeight="1">
      <c r="A383" s="10">
        <v>348</v>
      </c>
      <c r="B383" s="60"/>
      <c r="C383" s="61"/>
      <c r="D383" s="155"/>
      <c r="E383" s="156"/>
      <c r="F383" s="149"/>
      <c r="G383" s="62"/>
      <c r="H383" s="9"/>
      <c r="I383" s="7"/>
      <c r="J383" s="115"/>
      <c r="K383" s="116"/>
      <c r="L383" s="95"/>
      <c r="M383" s="35"/>
      <c r="N383" s="34"/>
      <c r="O383" s="34"/>
      <c r="P383" s="34"/>
      <c r="Q383" s="127"/>
      <c r="R383" s="127"/>
    </row>
    <row r="384" spans="1:18" s="11" customFormat="1" ht="48" customHeight="1">
      <c r="A384" s="10">
        <v>349</v>
      </c>
      <c r="B384" s="60"/>
      <c r="C384" s="61"/>
      <c r="D384" s="155"/>
      <c r="E384" s="156"/>
      <c r="F384" s="149"/>
      <c r="G384" s="62"/>
      <c r="H384" s="9"/>
      <c r="I384" s="7"/>
      <c r="J384" s="115"/>
      <c r="K384" s="116"/>
      <c r="L384" s="95"/>
      <c r="M384" s="35"/>
      <c r="N384" s="34"/>
      <c r="O384" s="34"/>
      <c r="P384" s="34"/>
      <c r="Q384" s="127"/>
      <c r="R384" s="127"/>
    </row>
    <row r="385" spans="1:18" s="11" customFormat="1" ht="48" customHeight="1">
      <c r="A385" s="10">
        <v>350</v>
      </c>
      <c r="B385" s="60"/>
      <c r="C385" s="61"/>
      <c r="D385" s="155"/>
      <c r="E385" s="156"/>
      <c r="F385" s="149"/>
      <c r="G385" s="62"/>
      <c r="H385" s="9"/>
      <c r="I385" s="7"/>
      <c r="J385" s="115"/>
      <c r="K385" s="116"/>
      <c r="L385" s="95"/>
      <c r="M385" s="35"/>
      <c r="N385" s="34"/>
      <c r="O385" s="34"/>
      <c r="P385" s="34"/>
      <c r="Q385" s="127"/>
      <c r="R385" s="127"/>
    </row>
    <row r="386" spans="1:18" s="11" customFormat="1" ht="48" customHeight="1">
      <c r="A386" s="10">
        <v>351</v>
      </c>
      <c r="B386" s="60"/>
      <c r="C386" s="61"/>
      <c r="D386" s="155"/>
      <c r="E386" s="156"/>
      <c r="F386" s="149"/>
      <c r="G386" s="62"/>
      <c r="H386" s="9"/>
      <c r="I386" s="7"/>
      <c r="J386" s="115"/>
      <c r="K386" s="116"/>
      <c r="L386" s="95"/>
      <c r="M386" s="35"/>
      <c r="N386" s="34"/>
      <c r="O386" s="34"/>
      <c r="P386" s="34"/>
      <c r="Q386" s="127"/>
      <c r="R386" s="127"/>
    </row>
    <row r="387" spans="1:18" s="11" customFormat="1" ht="48" customHeight="1">
      <c r="A387" s="10">
        <v>352</v>
      </c>
      <c r="B387" s="60"/>
      <c r="C387" s="61"/>
      <c r="D387" s="155"/>
      <c r="E387" s="156"/>
      <c r="F387" s="149"/>
      <c r="G387" s="62"/>
      <c r="H387" s="9"/>
      <c r="I387" s="7"/>
      <c r="J387" s="115"/>
      <c r="K387" s="116"/>
      <c r="L387" s="95"/>
      <c r="M387" s="35"/>
      <c r="N387" s="34"/>
      <c r="O387" s="34"/>
      <c r="P387" s="34"/>
      <c r="Q387" s="127"/>
      <c r="R387" s="127"/>
    </row>
    <row r="388" spans="1:18" s="11" customFormat="1" ht="48" customHeight="1">
      <c r="A388" s="10">
        <v>353</v>
      </c>
      <c r="B388" s="60"/>
      <c r="C388" s="61"/>
      <c r="D388" s="155"/>
      <c r="E388" s="156"/>
      <c r="F388" s="149"/>
      <c r="G388" s="62"/>
      <c r="H388" s="9"/>
      <c r="I388" s="7"/>
      <c r="J388" s="115"/>
      <c r="K388" s="116"/>
      <c r="L388" s="95"/>
      <c r="M388" s="35"/>
      <c r="N388" s="34"/>
      <c r="O388" s="34"/>
      <c r="P388" s="34"/>
      <c r="Q388" s="127"/>
      <c r="R388" s="127"/>
    </row>
    <row r="389" spans="1:18" s="11" customFormat="1" ht="48" customHeight="1">
      <c r="A389" s="10">
        <v>354</v>
      </c>
      <c r="B389" s="60"/>
      <c r="C389" s="61"/>
      <c r="D389" s="155"/>
      <c r="E389" s="156"/>
      <c r="F389" s="149"/>
      <c r="G389" s="62"/>
      <c r="H389" s="9"/>
      <c r="I389" s="7"/>
      <c r="J389" s="115"/>
      <c r="K389" s="116"/>
      <c r="L389" s="95"/>
      <c r="M389" s="35"/>
      <c r="N389" s="34"/>
      <c r="O389" s="34"/>
      <c r="P389" s="34"/>
      <c r="Q389" s="127"/>
      <c r="R389" s="127"/>
    </row>
    <row r="390" spans="1:18" s="11" customFormat="1" ht="48" customHeight="1">
      <c r="A390" s="10">
        <v>355</v>
      </c>
      <c r="B390" s="60"/>
      <c r="C390" s="61"/>
      <c r="D390" s="155"/>
      <c r="E390" s="156"/>
      <c r="F390" s="149"/>
      <c r="G390" s="62"/>
      <c r="H390" s="9"/>
      <c r="I390" s="7"/>
      <c r="J390" s="115"/>
      <c r="K390" s="116"/>
      <c r="L390" s="95"/>
      <c r="M390" s="35"/>
      <c r="N390" s="34"/>
      <c r="O390" s="34"/>
      <c r="P390" s="34"/>
      <c r="Q390" s="127"/>
      <c r="R390" s="127"/>
    </row>
    <row r="391" spans="1:18" s="11" customFormat="1" ht="48" customHeight="1">
      <c r="A391" s="10">
        <v>356</v>
      </c>
      <c r="B391" s="60"/>
      <c r="C391" s="61"/>
      <c r="D391" s="155"/>
      <c r="E391" s="156"/>
      <c r="F391" s="149"/>
      <c r="G391" s="62"/>
      <c r="H391" s="9"/>
      <c r="I391" s="7"/>
      <c r="J391" s="115"/>
      <c r="K391" s="116"/>
      <c r="L391" s="95"/>
      <c r="M391" s="35"/>
      <c r="N391" s="34"/>
      <c r="O391" s="34"/>
      <c r="P391" s="34"/>
      <c r="Q391" s="127"/>
      <c r="R391" s="127"/>
    </row>
    <row r="392" spans="1:18" s="11" customFormat="1" ht="48" customHeight="1">
      <c r="A392" s="10">
        <v>357</v>
      </c>
      <c r="B392" s="60"/>
      <c r="C392" s="61"/>
      <c r="D392" s="155"/>
      <c r="E392" s="156"/>
      <c r="F392" s="149"/>
      <c r="G392" s="62"/>
      <c r="H392" s="9"/>
      <c r="I392" s="7"/>
      <c r="J392" s="115"/>
      <c r="K392" s="116"/>
      <c r="L392" s="95"/>
      <c r="M392" s="35"/>
      <c r="N392" s="34"/>
      <c r="O392" s="34"/>
      <c r="P392" s="34"/>
      <c r="Q392" s="127"/>
      <c r="R392" s="127"/>
    </row>
    <row r="393" spans="1:18" s="11" customFormat="1" ht="48" customHeight="1">
      <c r="A393" s="10">
        <v>358</v>
      </c>
      <c r="B393" s="60"/>
      <c r="C393" s="61"/>
      <c r="D393" s="155"/>
      <c r="E393" s="156"/>
      <c r="F393" s="149"/>
      <c r="G393" s="62"/>
      <c r="H393" s="9"/>
      <c r="I393" s="7"/>
      <c r="J393" s="115"/>
      <c r="K393" s="116"/>
      <c r="L393" s="95"/>
      <c r="M393" s="35"/>
      <c r="N393" s="34"/>
      <c r="O393" s="34"/>
      <c r="P393" s="34"/>
      <c r="Q393" s="127"/>
      <c r="R393" s="127"/>
    </row>
    <row r="394" spans="1:18" s="11" customFormat="1" ht="48" customHeight="1">
      <c r="A394" s="10">
        <v>359</v>
      </c>
      <c r="B394" s="60"/>
      <c r="C394" s="61"/>
      <c r="D394" s="155"/>
      <c r="E394" s="156"/>
      <c r="F394" s="149"/>
      <c r="G394" s="62"/>
      <c r="H394" s="9"/>
      <c r="I394" s="7"/>
      <c r="J394" s="115"/>
      <c r="K394" s="116"/>
      <c r="L394" s="95"/>
      <c r="M394" s="35"/>
      <c r="N394" s="34"/>
      <c r="O394" s="34"/>
      <c r="P394" s="34"/>
      <c r="Q394" s="127"/>
      <c r="R394" s="127"/>
    </row>
    <row r="395" spans="1:18" s="11" customFormat="1" ht="48" customHeight="1">
      <c r="A395" s="10">
        <v>360</v>
      </c>
      <c r="B395" s="60"/>
      <c r="C395" s="61"/>
      <c r="D395" s="155"/>
      <c r="E395" s="156"/>
      <c r="F395" s="149"/>
      <c r="G395" s="62"/>
      <c r="H395" s="9"/>
      <c r="I395" s="7"/>
      <c r="J395" s="115"/>
      <c r="K395" s="116"/>
      <c r="L395" s="95"/>
      <c r="M395" s="35"/>
      <c r="N395" s="34"/>
      <c r="O395" s="34"/>
      <c r="P395" s="34"/>
      <c r="Q395" s="127"/>
      <c r="R395" s="127"/>
    </row>
    <row r="396" spans="1:18" s="11" customFormat="1" ht="48" customHeight="1">
      <c r="A396" s="10">
        <v>361</v>
      </c>
      <c r="B396" s="60"/>
      <c r="C396" s="61"/>
      <c r="D396" s="155"/>
      <c r="E396" s="156"/>
      <c r="F396" s="149"/>
      <c r="G396" s="62"/>
      <c r="H396" s="9"/>
      <c r="I396" s="7"/>
      <c r="J396" s="115"/>
      <c r="K396" s="116"/>
      <c r="L396" s="95"/>
      <c r="M396" s="35"/>
      <c r="N396" s="34"/>
      <c r="O396" s="34"/>
      <c r="P396" s="34"/>
      <c r="Q396" s="127"/>
      <c r="R396" s="127"/>
    </row>
    <row r="397" spans="1:18" s="11" customFormat="1" ht="48" customHeight="1">
      <c r="A397" s="10">
        <v>362</v>
      </c>
      <c r="B397" s="60"/>
      <c r="C397" s="61"/>
      <c r="D397" s="155"/>
      <c r="E397" s="156"/>
      <c r="F397" s="149"/>
      <c r="G397" s="62"/>
      <c r="H397" s="9"/>
      <c r="I397" s="7"/>
      <c r="J397" s="115"/>
      <c r="K397" s="116"/>
      <c r="L397" s="95"/>
      <c r="M397" s="35"/>
      <c r="N397" s="34"/>
      <c r="O397" s="34"/>
      <c r="P397" s="34"/>
      <c r="Q397" s="127"/>
      <c r="R397" s="127"/>
    </row>
    <row r="398" spans="1:18" s="11" customFormat="1" ht="48" customHeight="1">
      <c r="A398" s="10">
        <v>363</v>
      </c>
      <c r="B398" s="60"/>
      <c r="C398" s="61"/>
      <c r="D398" s="155"/>
      <c r="E398" s="156"/>
      <c r="F398" s="149"/>
      <c r="G398" s="62"/>
      <c r="H398" s="9"/>
      <c r="I398" s="7"/>
      <c r="J398" s="115"/>
      <c r="K398" s="116"/>
      <c r="L398" s="95"/>
      <c r="M398" s="35"/>
      <c r="N398" s="34"/>
      <c r="O398" s="34"/>
      <c r="P398" s="34"/>
      <c r="Q398" s="127"/>
      <c r="R398" s="127"/>
    </row>
    <row r="399" spans="1:18" s="11" customFormat="1" ht="48" customHeight="1">
      <c r="A399" s="10">
        <v>364</v>
      </c>
      <c r="B399" s="60"/>
      <c r="C399" s="61"/>
      <c r="D399" s="155"/>
      <c r="E399" s="156"/>
      <c r="F399" s="149"/>
      <c r="G399" s="62"/>
      <c r="H399" s="9"/>
      <c r="I399" s="7"/>
      <c r="J399" s="115"/>
      <c r="K399" s="116"/>
      <c r="L399" s="95"/>
      <c r="M399" s="35"/>
      <c r="N399" s="34"/>
      <c r="O399" s="34"/>
      <c r="P399" s="34"/>
      <c r="Q399" s="127"/>
      <c r="R399" s="127"/>
    </row>
    <row r="400" spans="1:18" s="11" customFormat="1" ht="48" customHeight="1">
      <c r="A400" s="10">
        <v>365</v>
      </c>
      <c r="B400" s="60"/>
      <c r="C400" s="61"/>
      <c r="D400" s="155"/>
      <c r="E400" s="156"/>
      <c r="F400" s="149"/>
      <c r="G400" s="62"/>
      <c r="H400" s="9"/>
      <c r="I400" s="7"/>
      <c r="J400" s="115"/>
      <c r="K400" s="116"/>
      <c r="L400" s="95"/>
      <c r="M400" s="35"/>
      <c r="N400" s="34"/>
      <c r="O400" s="34"/>
      <c r="P400" s="34"/>
      <c r="Q400" s="127"/>
      <c r="R400" s="127"/>
    </row>
    <row r="401" spans="1:18" s="11" customFormat="1" ht="48" customHeight="1">
      <c r="A401" s="10">
        <v>366</v>
      </c>
      <c r="B401" s="60"/>
      <c r="C401" s="61"/>
      <c r="D401" s="155"/>
      <c r="E401" s="156"/>
      <c r="F401" s="149"/>
      <c r="G401" s="62"/>
      <c r="H401" s="9"/>
      <c r="I401" s="7"/>
      <c r="J401" s="115"/>
      <c r="K401" s="116"/>
      <c r="L401" s="95"/>
      <c r="M401" s="35"/>
      <c r="N401" s="34"/>
      <c r="O401" s="34"/>
      <c r="P401" s="34"/>
      <c r="Q401" s="127"/>
      <c r="R401" s="127"/>
    </row>
    <row r="402" spans="1:18" s="11" customFormat="1" ht="48" customHeight="1">
      <c r="A402" s="10">
        <v>367</v>
      </c>
      <c r="B402" s="60"/>
      <c r="C402" s="61"/>
      <c r="D402" s="155"/>
      <c r="E402" s="156"/>
      <c r="F402" s="149"/>
      <c r="G402" s="62"/>
      <c r="H402" s="9"/>
      <c r="I402" s="7"/>
      <c r="J402" s="115"/>
      <c r="K402" s="116"/>
      <c r="L402" s="95"/>
      <c r="M402" s="35"/>
      <c r="N402" s="34"/>
      <c r="O402" s="34"/>
      <c r="P402" s="34"/>
      <c r="Q402" s="127"/>
      <c r="R402" s="127"/>
    </row>
    <row r="403" spans="1:18" s="11" customFormat="1" ht="48" customHeight="1">
      <c r="A403" s="10">
        <v>368</v>
      </c>
      <c r="B403" s="60"/>
      <c r="C403" s="61"/>
      <c r="D403" s="155"/>
      <c r="E403" s="156"/>
      <c r="F403" s="149"/>
      <c r="G403" s="62"/>
      <c r="H403" s="9"/>
      <c r="I403" s="7"/>
      <c r="J403" s="115"/>
      <c r="K403" s="116"/>
      <c r="L403" s="95"/>
      <c r="M403" s="35"/>
      <c r="N403" s="34"/>
      <c r="O403" s="34"/>
      <c r="P403" s="34"/>
      <c r="Q403" s="127"/>
      <c r="R403" s="127"/>
    </row>
    <row r="404" spans="1:18" s="11" customFormat="1" ht="48" customHeight="1">
      <c r="A404" s="10">
        <v>369</v>
      </c>
      <c r="B404" s="60"/>
      <c r="C404" s="61"/>
      <c r="D404" s="155"/>
      <c r="E404" s="156"/>
      <c r="F404" s="149"/>
      <c r="G404" s="62"/>
      <c r="H404" s="9"/>
      <c r="I404" s="7"/>
      <c r="J404" s="115"/>
      <c r="K404" s="116"/>
      <c r="L404" s="95"/>
      <c r="M404" s="35"/>
      <c r="N404" s="34"/>
      <c r="O404" s="34"/>
      <c r="P404" s="34"/>
      <c r="Q404" s="127"/>
      <c r="R404" s="127"/>
    </row>
    <row r="405" spans="1:18" s="11" customFormat="1" ht="48" customHeight="1">
      <c r="A405" s="10">
        <v>370</v>
      </c>
      <c r="B405" s="60"/>
      <c r="C405" s="61"/>
      <c r="D405" s="155"/>
      <c r="E405" s="156"/>
      <c r="F405" s="149"/>
      <c r="G405" s="62"/>
      <c r="H405" s="9"/>
      <c r="I405" s="7"/>
      <c r="J405" s="115"/>
      <c r="K405" s="116"/>
      <c r="L405" s="95"/>
      <c r="M405" s="35"/>
      <c r="N405" s="34"/>
      <c r="O405" s="34"/>
      <c r="P405" s="34"/>
      <c r="Q405" s="127"/>
      <c r="R405" s="127"/>
    </row>
    <row r="406" spans="1:18" s="11" customFormat="1" ht="48" customHeight="1">
      <c r="A406" s="10">
        <v>371</v>
      </c>
      <c r="B406" s="60"/>
      <c r="C406" s="61"/>
      <c r="D406" s="155"/>
      <c r="E406" s="156"/>
      <c r="F406" s="149"/>
      <c r="G406" s="62"/>
      <c r="H406" s="9"/>
      <c r="I406" s="7"/>
      <c r="J406" s="115"/>
      <c r="K406" s="116"/>
      <c r="L406" s="95"/>
      <c r="M406" s="35"/>
      <c r="N406" s="34"/>
      <c r="O406" s="34"/>
      <c r="P406" s="34"/>
      <c r="Q406" s="127"/>
      <c r="R406" s="127"/>
    </row>
    <row r="407" spans="1:18" s="11" customFormat="1" ht="48" customHeight="1">
      <c r="A407" s="10">
        <v>372</v>
      </c>
      <c r="B407" s="60"/>
      <c r="C407" s="61"/>
      <c r="D407" s="155"/>
      <c r="E407" s="156"/>
      <c r="F407" s="149"/>
      <c r="G407" s="62"/>
      <c r="H407" s="9"/>
      <c r="I407" s="7"/>
      <c r="J407" s="115"/>
      <c r="K407" s="116"/>
      <c r="L407" s="95"/>
      <c r="M407" s="35"/>
      <c r="N407" s="34"/>
      <c r="O407" s="34"/>
      <c r="P407" s="34"/>
      <c r="Q407" s="127"/>
      <c r="R407" s="127"/>
    </row>
    <row r="408" spans="1:18" s="11" customFormat="1" ht="48" customHeight="1">
      <c r="A408" s="10">
        <v>373</v>
      </c>
      <c r="B408" s="60"/>
      <c r="C408" s="61"/>
      <c r="D408" s="155"/>
      <c r="E408" s="156"/>
      <c r="F408" s="149"/>
      <c r="G408" s="62"/>
      <c r="H408" s="9"/>
      <c r="I408" s="7"/>
      <c r="J408" s="115"/>
      <c r="K408" s="116"/>
      <c r="L408" s="95"/>
      <c r="M408" s="35"/>
      <c r="N408" s="34"/>
      <c r="O408" s="34"/>
      <c r="P408" s="34"/>
      <c r="Q408" s="127"/>
      <c r="R408" s="127"/>
    </row>
    <row r="409" spans="1:18" s="11" customFormat="1" ht="48" customHeight="1">
      <c r="A409" s="10">
        <v>374</v>
      </c>
      <c r="B409" s="60"/>
      <c r="C409" s="61"/>
      <c r="D409" s="155"/>
      <c r="E409" s="156"/>
      <c r="F409" s="149"/>
      <c r="G409" s="62"/>
      <c r="H409" s="9"/>
      <c r="I409" s="7"/>
      <c r="J409" s="115"/>
      <c r="K409" s="116"/>
      <c r="L409" s="95"/>
      <c r="M409" s="35"/>
      <c r="N409" s="34"/>
      <c r="O409" s="34"/>
      <c r="P409" s="34"/>
      <c r="Q409" s="127"/>
      <c r="R409" s="127"/>
    </row>
    <row r="410" spans="1:18" s="11" customFormat="1" ht="48" customHeight="1">
      <c r="A410" s="10">
        <v>375</v>
      </c>
      <c r="B410" s="60"/>
      <c r="C410" s="61"/>
      <c r="D410" s="155"/>
      <c r="E410" s="156"/>
      <c r="F410" s="149"/>
      <c r="G410" s="62"/>
      <c r="H410" s="9"/>
      <c r="I410" s="7"/>
      <c r="J410" s="115"/>
      <c r="K410" s="116"/>
      <c r="L410" s="95"/>
      <c r="M410" s="35"/>
      <c r="N410" s="34"/>
      <c r="O410" s="34"/>
      <c r="P410" s="34"/>
      <c r="Q410" s="127"/>
      <c r="R410" s="127"/>
    </row>
    <row r="411" spans="1:18" s="11" customFormat="1" ht="48" customHeight="1">
      <c r="A411" s="10">
        <v>376</v>
      </c>
      <c r="B411" s="60"/>
      <c r="C411" s="61"/>
      <c r="D411" s="155"/>
      <c r="E411" s="156"/>
      <c r="F411" s="149"/>
      <c r="G411" s="62"/>
      <c r="H411" s="9"/>
      <c r="I411" s="7"/>
      <c r="J411" s="115"/>
      <c r="K411" s="116"/>
      <c r="L411" s="95"/>
      <c r="M411" s="35"/>
      <c r="N411" s="34"/>
      <c r="O411" s="34"/>
      <c r="P411" s="34"/>
      <c r="Q411" s="127"/>
      <c r="R411" s="127"/>
    </row>
    <row r="412" spans="1:18" s="11" customFormat="1" ht="48" customHeight="1">
      <c r="A412" s="10">
        <v>377</v>
      </c>
      <c r="B412" s="60"/>
      <c r="C412" s="61"/>
      <c r="D412" s="155"/>
      <c r="E412" s="156"/>
      <c r="F412" s="149"/>
      <c r="G412" s="62"/>
      <c r="H412" s="9"/>
      <c r="I412" s="7"/>
      <c r="J412" s="115"/>
      <c r="K412" s="116"/>
      <c r="L412" s="95"/>
      <c r="M412" s="35"/>
      <c r="N412" s="34"/>
      <c r="O412" s="34"/>
      <c r="P412" s="34"/>
      <c r="Q412" s="127"/>
      <c r="R412" s="127"/>
    </row>
    <row r="413" spans="1:18" s="11" customFormat="1" ht="48" customHeight="1">
      <c r="A413" s="10">
        <v>378</v>
      </c>
      <c r="B413" s="60"/>
      <c r="C413" s="61"/>
      <c r="D413" s="155"/>
      <c r="E413" s="156"/>
      <c r="F413" s="149"/>
      <c r="G413" s="62"/>
      <c r="H413" s="9"/>
      <c r="I413" s="7"/>
      <c r="J413" s="115"/>
      <c r="K413" s="116"/>
      <c r="L413" s="95"/>
      <c r="M413" s="35"/>
      <c r="N413" s="34"/>
      <c r="O413" s="34"/>
      <c r="P413" s="34"/>
      <c r="Q413" s="127"/>
      <c r="R413" s="127"/>
    </row>
    <row r="414" spans="1:18" s="11" customFormat="1" ht="48" customHeight="1">
      <c r="A414" s="10">
        <v>379</v>
      </c>
      <c r="B414" s="60"/>
      <c r="C414" s="61"/>
      <c r="D414" s="155"/>
      <c r="E414" s="156"/>
      <c r="F414" s="149"/>
      <c r="G414" s="62"/>
      <c r="H414" s="9"/>
      <c r="I414" s="7"/>
      <c r="J414" s="115"/>
      <c r="K414" s="116"/>
      <c r="L414" s="95"/>
      <c r="M414" s="35"/>
      <c r="N414" s="34"/>
      <c r="O414" s="34"/>
      <c r="P414" s="34"/>
      <c r="Q414" s="127"/>
      <c r="R414" s="127"/>
    </row>
    <row r="415" spans="1:18" s="11" customFormat="1" ht="48" customHeight="1">
      <c r="A415" s="10">
        <v>380</v>
      </c>
      <c r="B415" s="60"/>
      <c r="C415" s="61"/>
      <c r="D415" s="155"/>
      <c r="E415" s="156"/>
      <c r="F415" s="149"/>
      <c r="G415" s="62"/>
      <c r="H415" s="9"/>
      <c r="I415" s="7"/>
      <c r="J415" s="115"/>
      <c r="K415" s="116"/>
      <c r="L415" s="95"/>
      <c r="M415" s="35"/>
      <c r="N415" s="34"/>
      <c r="O415" s="34"/>
      <c r="P415" s="34"/>
      <c r="Q415" s="127"/>
      <c r="R415" s="127"/>
    </row>
    <row r="416" spans="1:18" s="11" customFormat="1" ht="48" customHeight="1">
      <c r="A416" s="10">
        <v>381</v>
      </c>
      <c r="B416" s="60"/>
      <c r="C416" s="61"/>
      <c r="D416" s="155"/>
      <c r="E416" s="156"/>
      <c r="F416" s="149"/>
      <c r="G416" s="62"/>
      <c r="H416" s="9"/>
      <c r="I416" s="7"/>
      <c r="J416" s="115"/>
      <c r="K416" s="116"/>
      <c r="L416" s="95"/>
      <c r="M416" s="35"/>
      <c r="N416" s="34"/>
      <c r="O416" s="34"/>
      <c r="P416" s="34"/>
      <c r="Q416" s="127"/>
      <c r="R416" s="127"/>
    </row>
    <row r="417" spans="1:18" s="11" customFormat="1" ht="48" customHeight="1">
      <c r="A417" s="10">
        <v>382</v>
      </c>
      <c r="B417" s="60"/>
      <c r="C417" s="61"/>
      <c r="D417" s="155"/>
      <c r="E417" s="156"/>
      <c r="F417" s="149"/>
      <c r="G417" s="62"/>
      <c r="H417" s="9"/>
      <c r="I417" s="7"/>
      <c r="J417" s="115"/>
      <c r="K417" s="116"/>
      <c r="L417" s="95"/>
      <c r="M417" s="35"/>
      <c r="N417" s="34"/>
      <c r="O417" s="34"/>
      <c r="P417" s="34"/>
      <c r="Q417" s="127"/>
      <c r="R417" s="127"/>
    </row>
    <row r="418" spans="1:18" s="11" customFormat="1" ht="48" customHeight="1">
      <c r="A418" s="10">
        <v>383</v>
      </c>
      <c r="B418" s="60"/>
      <c r="C418" s="61"/>
      <c r="D418" s="155"/>
      <c r="E418" s="156"/>
      <c r="F418" s="149"/>
      <c r="G418" s="62"/>
      <c r="H418" s="9"/>
      <c r="I418" s="7"/>
      <c r="J418" s="115"/>
      <c r="K418" s="116"/>
      <c r="L418" s="95"/>
      <c r="M418" s="35"/>
      <c r="N418" s="34"/>
      <c r="O418" s="34"/>
      <c r="P418" s="34"/>
      <c r="Q418" s="127"/>
      <c r="R418" s="127"/>
    </row>
    <row r="419" spans="1:18" s="11" customFormat="1" ht="48" customHeight="1">
      <c r="A419" s="10">
        <v>384</v>
      </c>
      <c r="B419" s="60"/>
      <c r="C419" s="61"/>
      <c r="D419" s="155"/>
      <c r="E419" s="156"/>
      <c r="F419" s="149"/>
      <c r="G419" s="62"/>
      <c r="H419" s="9"/>
      <c r="I419" s="7"/>
      <c r="J419" s="115"/>
      <c r="K419" s="116"/>
      <c r="L419" s="95"/>
      <c r="M419" s="35"/>
      <c r="N419" s="34"/>
      <c r="O419" s="34"/>
      <c r="P419" s="34"/>
      <c r="Q419" s="127"/>
      <c r="R419" s="127"/>
    </row>
    <row r="420" spans="1:18" s="11" customFormat="1" ht="48" customHeight="1">
      <c r="A420" s="10">
        <v>385</v>
      </c>
      <c r="B420" s="60"/>
      <c r="C420" s="61"/>
      <c r="D420" s="155"/>
      <c r="E420" s="156"/>
      <c r="F420" s="149"/>
      <c r="G420" s="62"/>
      <c r="H420" s="9"/>
      <c r="I420" s="7"/>
      <c r="J420" s="115"/>
      <c r="K420" s="116"/>
      <c r="L420" s="95"/>
      <c r="M420" s="35"/>
      <c r="N420" s="34"/>
      <c r="O420" s="34"/>
      <c r="P420" s="34"/>
      <c r="Q420" s="127"/>
      <c r="R420" s="127"/>
    </row>
    <row r="421" spans="1:18" s="11" customFormat="1" ht="48" customHeight="1">
      <c r="A421" s="10">
        <v>386</v>
      </c>
      <c r="B421" s="60"/>
      <c r="C421" s="61"/>
      <c r="D421" s="155"/>
      <c r="E421" s="156"/>
      <c r="F421" s="149"/>
      <c r="G421" s="62"/>
      <c r="H421" s="9"/>
      <c r="I421" s="7"/>
      <c r="J421" s="115"/>
      <c r="K421" s="116"/>
      <c r="L421" s="95"/>
      <c r="M421" s="35"/>
      <c r="N421" s="34"/>
      <c r="O421" s="34"/>
      <c r="P421" s="34"/>
      <c r="Q421" s="127"/>
      <c r="R421" s="127"/>
    </row>
    <row r="422" spans="1:18" s="11" customFormat="1" ht="48" customHeight="1">
      <c r="A422" s="10">
        <v>387</v>
      </c>
      <c r="B422" s="60"/>
      <c r="C422" s="61"/>
      <c r="D422" s="155"/>
      <c r="E422" s="156"/>
      <c r="F422" s="149"/>
      <c r="G422" s="62"/>
      <c r="H422" s="9"/>
      <c r="I422" s="7"/>
      <c r="J422" s="115"/>
      <c r="K422" s="116"/>
      <c r="L422" s="95"/>
      <c r="M422" s="35"/>
      <c r="N422" s="34"/>
      <c r="O422" s="34"/>
      <c r="P422" s="34"/>
      <c r="Q422" s="127"/>
      <c r="R422" s="127"/>
    </row>
    <row r="423" spans="1:18" s="11" customFormat="1" ht="48" customHeight="1">
      <c r="A423" s="10">
        <v>388</v>
      </c>
      <c r="B423" s="60"/>
      <c r="C423" s="61"/>
      <c r="D423" s="155"/>
      <c r="E423" s="156"/>
      <c r="F423" s="149"/>
      <c r="G423" s="62"/>
      <c r="H423" s="9"/>
      <c r="I423" s="7"/>
      <c r="J423" s="115"/>
      <c r="K423" s="116"/>
      <c r="L423" s="95"/>
      <c r="M423" s="35"/>
      <c r="N423" s="34"/>
      <c r="O423" s="34"/>
      <c r="P423" s="34"/>
      <c r="Q423" s="127"/>
      <c r="R423" s="127"/>
    </row>
    <row r="424" spans="1:18" s="11" customFormat="1" ht="48" customHeight="1">
      <c r="A424" s="10">
        <v>389</v>
      </c>
      <c r="B424" s="60"/>
      <c r="C424" s="61"/>
      <c r="D424" s="155"/>
      <c r="E424" s="156"/>
      <c r="F424" s="149"/>
      <c r="G424" s="62"/>
      <c r="H424" s="9"/>
      <c r="I424" s="7"/>
      <c r="J424" s="115"/>
      <c r="K424" s="116"/>
      <c r="L424" s="95"/>
      <c r="M424" s="35"/>
      <c r="N424" s="34"/>
      <c r="O424" s="34"/>
      <c r="P424" s="34"/>
      <c r="Q424" s="127"/>
      <c r="R424" s="127"/>
    </row>
    <row r="425" spans="1:18" s="11" customFormat="1" ht="48" customHeight="1">
      <c r="A425" s="10">
        <v>390</v>
      </c>
      <c r="B425" s="60"/>
      <c r="C425" s="61"/>
      <c r="D425" s="155"/>
      <c r="E425" s="156"/>
      <c r="F425" s="149"/>
      <c r="G425" s="62"/>
      <c r="H425" s="9"/>
      <c r="I425" s="7"/>
      <c r="J425" s="115"/>
      <c r="K425" s="116"/>
      <c r="L425" s="95"/>
      <c r="M425" s="35"/>
      <c r="N425" s="34"/>
      <c r="O425" s="34"/>
      <c r="P425" s="34"/>
      <c r="Q425" s="127"/>
      <c r="R425" s="127"/>
    </row>
    <row r="426" spans="1:18" s="11" customFormat="1" ht="48" customHeight="1">
      <c r="A426" s="10">
        <v>391</v>
      </c>
      <c r="B426" s="60"/>
      <c r="C426" s="61"/>
      <c r="D426" s="155"/>
      <c r="E426" s="156"/>
      <c r="F426" s="149"/>
      <c r="G426" s="62"/>
      <c r="H426" s="9"/>
      <c r="I426" s="7"/>
      <c r="J426" s="115"/>
      <c r="K426" s="116"/>
      <c r="L426" s="95"/>
      <c r="M426" s="35"/>
      <c r="N426" s="34"/>
      <c r="O426" s="34"/>
      <c r="P426" s="34"/>
      <c r="Q426" s="127"/>
      <c r="R426" s="127"/>
    </row>
    <row r="427" spans="1:18" s="11" customFormat="1" ht="48" customHeight="1">
      <c r="A427" s="10">
        <v>392</v>
      </c>
      <c r="B427" s="60"/>
      <c r="C427" s="61"/>
      <c r="D427" s="155"/>
      <c r="E427" s="156"/>
      <c r="F427" s="149"/>
      <c r="G427" s="62"/>
      <c r="H427" s="9"/>
      <c r="I427" s="7"/>
      <c r="J427" s="115"/>
      <c r="K427" s="116"/>
      <c r="L427" s="95"/>
      <c r="M427" s="35"/>
      <c r="N427" s="34"/>
      <c r="O427" s="34"/>
      <c r="P427" s="34"/>
      <c r="Q427" s="127"/>
      <c r="R427" s="127"/>
    </row>
    <row r="428" spans="1:18" s="11" customFormat="1" ht="48" customHeight="1">
      <c r="A428" s="10">
        <v>393</v>
      </c>
      <c r="B428" s="60"/>
      <c r="C428" s="61"/>
      <c r="D428" s="155"/>
      <c r="E428" s="156"/>
      <c r="F428" s="149"/>
      <c r="G428" s="62"/>
      <c r="H428" s="9"/>
      <c r="I428" s="7"/>
      <c r="J428" s="115"/>
      <c r="K428" s="116"/>
      <c r="L428" s="95"/>
      <c r="M428" s="35"/>
      <c r="N428" s="34"/>
      <c r="O428" s="34"/>
      <c r="P428" s="34"/>
      <c r="Q428" s="127"/>
      <c r="R428" s="127"/>
    </row>
    <row r="429" spans="1:18" s="11" customFormat="1" ht="48" customHeight="1">
      <c r="A429" s="10">
        <v>394</v>
      </c>
      <c r="B429" s="60"/>
      <c r="C429" s="61"/>
      <c r="D429" s="155"/>
      <c r="E429" s="156"/>
      <c r="F429" s="149"/>
      <c r="G429" s="62"/>
      <c r="H429" s="9"/>
      <c r="I429" s="7"/>
      <c r="J429" s="115"/>
      <c r="K429" s="116"/>
      <c r="L429" s="95"/>
      <c r="M429" s="35"/>
      <c r="N429" s="34"/>
      <c r="O429" s="34"/>
      <c r="P429" s="34"/>
      <c r="Q429" s="127"/>
      <c r="R429" s="127"/>
    </row>
    <row r="430" spans="1:18" s="11" customFormat="1" ht="48" customHeight="1">
      <c r="A430" s="10">
        <v>395</v>
      </c>
      <c r="B430" s="60"/>
      <c r="C430" s="61"/>
      <c r="D430" s="155"/>
      <c r="E430" s="156"/>
      <c r="F430" s="149"/>
      <c r="G430" s="62"/>
      <c r="H430" s="9"/>
      <c r="I430" s="7"/>
      <c r="J430" s="115"/>
      <c r="K430" s="116"/>
      <c r="L430" s="95"/>
      <c r="M430" s="35"/>
      <c r="N430" s="34"/>
      <c r="O430" s="34"/>
      <c r="P430" s="34"/>
      <c r="Q430" s="127"/>
      <c r="R430" s="127"/>
    </row>
    <row r="431" spans="1:18" s="11" customFormat="1" ht="48" customHeight="1">
      <c r="A431" s="10">
        <v>396</v>
      </c>
      <c r="B431" s="60"/>
      <c r="C431" s="61"/>
      <c r="D431" s="155"/>
      <c r="E431" s="156"/>
      <c r="F431" s="149"/>
      <c r="G431" s="62"/>
      <c r="H431" s="9"/>
      <c r="I431" s="7"/>
      <c r="J431" s="115"/>
      <c r="K431" s="116"/>
      <c r="L431" s="95"/>
      <c r="M431" s="35"/>
      <c r="N431" s="34"/>
      <c r="O431" s="34"/>
      <c r="P431" s="34"/>
      <c r="Q431" s="127"/>
      <c r="R431" s="127"/>
    </row>
    <row r="432" spans="1:18" s="11" customFormat="1" ht="48" customHeight="1">
      <c r="A432" s="10">
        <v>397</v>
      </c>
      <c r="B432" s="60"/>
      <c r="C432" s="61"/>
      <c r="D432" s="155"/>
      <c r="E432" s="156"/>
      <c r="F432" s="149"/>
      <c r="G432" s="62"/>
      <c r="H432" s="9"/>
      <c r="I432" s="7"/>
      <c r="J432" s="115"/>
      <c r="K432" s="116"/>
      <c r="L432" s="95"/>
      <c r="M432" s="35"/>
      <c r="N432" s="34"/>
      <c r="O432" s="34"/>
      <c r="P432" s="34"/>
      <c r="Q432" s="127"/>
      <c r="R432" s="127"/>
    </row>
    <row r="433" spans="1:18" s="11" customFormat="1" ht="48" customHeight="1">
      <c r="A433" s="10">
        <v>398</v>
      </c>
      <c r="B433" s="60"/>
      <c r="C433" s="61"/>
      <c r="D433" s="155"/>
      <c r="E433" s="156"/>
      <c r="F433" s="149"/>
      <c r="G433" s="62"/>
      <c r="H433" s="9"/>
      <c r="I433" s="7"/>
      <c r="J433" s="115"/>
      <c r="K433" s="116"/>
      <c r="L433" s="95"/>
      <c r="M433" s="35"/>
      <c r="N433" s="34"/>
      <c r="O433" s="34"/>
      <c r="P433" s="34"/>
      <c r="Q433" s="127"/>
      <c r="R433" s="127"/>
    </row>
    <row r="434" spans="1:18" s="11" customFormat="1" ht="48" customHeight="1">
      <c r="A434" s="10">
        <v>399</v>
      </c>
      <c r="B434" s="60"/>
      <c r="C434" s="61"/>
      <c r="D434" s="155"/>
      <c r="E434" s="156"/>
      <c r="F434" s="149"/>
      <c r="G434" s="62"/>
      <c r="H434" s="9"/>
      <c r="I434" s="7"/>
      <c r="J434" s="115"/>
      <c r="K434" s="116"/>
      <c r="L434" s="95"/>
      <c r="M434" s="35"/>
      <c r="N434" s="34"/>
      <c r="O434" s="34"/>
      <c r="P434" s="34"/>
      <c r="Q434" s="127"/>
      <c r="R434" s="127"/>
    </row>
    <row r="435" spans="1:18" s="11" customFormat="1" ht="48" customHeight="1">
      <c r="A435" s="10">
        <v>400</v>
      </c>
      <c r="B435" s="60"/>
      <c r="C435" s="61"/>
      <c r="D435" s="155"/>
      <c r="E435" s="156"/>
      <c r="F435" s="149"/>
      <c r="G435" s="62"/>
      <c r="H435" s="9"/>
      <c r="I435" s="7"/>
      <c r="J435" s="115"/>
      <c r="K435" s="116"/>
      <c r="L435" s="95"/>
      <c r="M435" s="35"/>
      <c r="N435" s="34"/>
      <c r="O435" s="34"/>
      <c r="P435" s="34"/>
      <c r="Q435" s="127"/>
      <c r="R435" s="127"/>
    </row>
    <row r="436" spans="1:18" s="11" customFormat="1" ht="48" customHeight="1">
      <c r="A436" s="10">
        <v>401</v>
      </c>
      <c r="B436" s="60"/>
      <c r="C436" s="61"/>
      <c r="D436" s="155"/>
      <c r="E436" s="156"/>
      <c r="F436" s="149"/>
      <c r="G436" s="62"/>
      <c r="H436" s="9"/>
      <c r="I436" s="7"/>
      <c r="J436" s="115"/>
      <c r="K436" s="116"/>
      <c r="L436" s="95"/>
      <c r="M436" s="35"/>
      <c r="N436" s="34"/>
      <c r="O436" s="34"/>
      <c r="P436" s="34"/>
      <c r="Q436" s="127"/>
      <c r="R436" s="127"/>
    </row>
    <row r="437" spans="1:18" s="11" customFormat="1" ht="48" customHeight="1">
      <c r="A437" s="10">
        <v>402</v>
      </c>
      <c r="B437" s="60"/>
      <c r="C437" s="61"/>
      <c r="D437" s="155"/>
      <c r="E437" s="156"/>
      <c r="F437" s="149"/>
      <c r="G437" s="62"/>
      <c r="H437" s="9"/>
      <c r="I437" s="7"/>
      <c r="J437" s="115"/>
      <c r="K437" s="116"/>
      <c r="L437" s="95"/>
      <c r="M437" s="35"/>
      <c r="N437" s="34"/>
      <c r="O437" s="34"/>
      <c r="P437" s="34"/>
      <c r="Q437" s="127"/>
      <c r="R437" s="127"/>
    </row>
    <row r="438" spans="1:18" s="11" customFormat="1" ht="48" customHeight="1">
      <c r="A438" s="10">
        <v>403</v>
      </c>
      <c r="B438" s="60"/>
      <c r="C438" s="61"/>
      <c r="D438" s="155"/>
      <c r="E438" s="156"/>
      <c r="F438" s="149"/>
      <c r="G438" s="62"/>
      <c r="H438" s="9"/>
      <c r="I438" s="7"/>
      <c r="J438" s="115"/>
      <c r="K438" s="116"/>
      <c r="L438" s="95"/>
      <c r="M438" s="35"/>
      <c r="N438" s="34"/>
      <c r="O438" s="34"/>
      <c r="P438" s="34"/>
      <c r="Q438" s="127"/>
      <c r="R438" s="127"/>
    </row>
    <row r="439" spans="1:18" s="11" customFormat="1" ht="48" customHeight="1">
      <c r="A439" s="10">
        <v>404</v>
      </c>
      <c r="B439" s="60"/>
      <c r="C439" s="61"/>
      <c r="D439" s="155"/>
      <c r="E439" s="156"/>
      <c r="F439" s="149"/>
      <c r="G439" s="62"/>
      <c r="H439" s="9"/>
      <c r="I439" s="7"/>
      <c r="J439" s="115"/>
      <c r="K439" s="116"/>
      <c r="L439" s="95"/>
      <c r="M439" s="35"/>
      <c r="N439" s="34"/>
      <c r="O439" s="34"/>
      <c r="P439" s="34"/>
      <c r="Q439" s="127"/>
      <c r="R439" s="127"/>
    </row>
    <row r="440" spans="1:18" s="11" customFormat="1" ht="48" customHeight="1">
      <c r="A440" s="10">
        <v>405</v>
      </c>
      <c r="B440" s="60"/>
      <c r="C440" s="61"/>
      <c r="D440" s="155"/>
      <c r="E440" s="156"/>
      <c r="F440" s="149"/>
      <c r="G440" s="62"/>
      <c r="H440" s="9"/>
      <c r="I440" s="7"/>
      <c r="J440" s="115"/>
      <c r="K440" s="116"/>
      <c r="L440" s="95"/>
      <c r="M440" s="35"/>
      <c r="N440" s="34"/>
      <c r="O440" s="34"/>
      <c r="P440" s="34"/>
      <c r="Q440" s="127"/>
      <c r="R440" s="127"/>
    </row>
    <row r="441" spans="1:18" s="11" customFormat="1" ht="48" customHeight="1">
      <c r="A441" s="10">
        <v>406</v>
      </c>
      <c r="B441" s="60"/>
      <c r="C441" s="61"/>
      <c r="D441" s="155"/>
      <c r="E441" s="156"/>
      <c r="F441" s="149"/>
      <c r="G441" s="62"/>
      <c r="H441" s="9"/>
      <c r="I441" s="7"/>
      <c r="J441" s="115"/>
      <c r="K441" s="116"/>
      <c r="L441" s="95"/>
      <c r="M441" s="35"/>
      <c r="N441" s="34"/>
      <c r="O441" s="34"/>
      <c r="P441" s="34"/>
      <c r="Q441" s="127"/>
      <c r="R441" s="127"/>
    </row>
    <row r="442" spans="1:18" s="11" customFormat="1" ht="48" customHeight="1">
      <c r="A442" s="10">
        <v>407</v>
      </c>
      <c r="B442" s="60"/>
      <c r="C442" s="61"/>
      <c r="D442" s="155"/>
      <c r="E442" s="156"/>
      <c r="F442" s="149"/>
      <c r="G442" s="62"/>
      <c r="H442" s="9"/>
      <c r="I442" s="7"/>
      <c r="J442" s="115"/>
      <c r="K442" s="116"/>
      <c r="L442" s="95"/>
      <c r="M442" s="35"/>
      <c r="N442" s="34"/>
      <c r="O442" s="34"/>
      <c r="P442" s="34"/>
      <c r="Q442" s="127"/>
      <c r="R442" s="127"/>
    </row>
    <row r="443" spans="1:18" s="11" customFormat="1" ht="48" customHeight="1">
      <c r="A443" s="10">
        <v>408</v>
      </c>
      <c r="B443" s="60"/>
      <c r="C443" s="61"/>
      <c r="D443" s="155"/>
      <c r="E443" s="156"/>
      <c r="F443" s="149"/>
      <c r="G443" s="62"/>
      <c r="H443" s="9"/>
      <c r="I443" s="7"/>
      <c r="J443" s="115"/>
      <c r="K443" s="116"/>
      <c r="L443" s="95"/>
      <c r="M443" s="35"/>
      <c r="N443" s="34"/>
      <c r="O443" s="34"/>
      <c r="P443" s="34"/>
      <c r="Q443" s="127"/>
      <c r="R443" s="127"/>
    </row>
    <row r="444" spans="1:18" s="11" customFormat="1" ht="48" customHeight="1">
      <c r="A444" s="10">
        <v>409</v>
      </c>
      <c r="B444" s="60"/>
      <c r="C444" s="61"/>
      <c r="D444" s="155"/>
      <c r="E444" s="156"/>
      <c r="F444" s="149"/>
      <c r="G444" s="62"/>
      <c r="H444" s="9"/>
      <c r="I444" s="7"/>
      <c r="J444" s="115"/>
      <c r="K444" s="116"/>
      <c r="L444" s="95"/>
      <c r="M444" s="35"/>
      <c r="N444" s="34"/>
      <c r="O444" s="34"/>
      <c r="P444" s="34"/>
      <c r="Q444" s="127"/>
      <c r="R444" s="127"/>
    </row>
    <row r="445" spans="1:18" s="11" customFormat="1" ht="48" customHeight="1">
      <c r="A445" s="10">
        <v>410</v>
      </c>
      <c r="B445" s="60"/>
      <c r="C445" s="61"/>
      <c r="D445" s="155"/>
      <c r="E445" s="156"/>
      <c r="F445" s="149"/>
      <c r="G445" s="62"/>
      <c r="H445" s="9"/>
      <c r="I445" s="7"/>
      <c r="J445" s="115"/>
      <c r="K445" s="116"/>
      <c r="L445" s="95"/>
      <c r="M445" s="35"/>
      <c r="N445" s="34"/>
      <c r="O445" s="34"/>
      <c r="P445" s="34"/>
      <c r="Q445" s="127"/>
      <c r="R445" s="127"/>
    </row>
    <row r="446" spans="1:18" s="11" customFormat="1" ht="48" customHeight="1">
      <c r="A446" s="10">
        <v>411</v>
      </c>
      <c r="B446" s="60"/>
      <c r="C446" s="61"/>
      <c r="D446" s="155"/>
      <c r="E446" s="156"/>
      <c r="F446" s="149"/>
      <c r="G446" s="62"/>
      <c r="H446" s="9"/>
      <c r="I446" s="7"/>
      <c r="J446" s="115"/>
      <c r="K446" s="116"/>
      <c r="L446" s="95"/>
      <c r="M446" s="35"/>
      <c r="N446" s="34"/>
      <c r="O446" s="34"/>
      <c r="P446" s="34"/>
      <c r="Q446" s="127"/>
      <c r="R446" s="127"/>
    </row>
    <row r="447" spans="1:18" s="11" customFormat="1" ht="48" customHeight="1">
      <c r="A447" s="10">
        <v>412</v>
      </c>
      <c r="B447" s="60"/>
      <c r="C447" s="61"/>
      <c r="D447" s="155"/>
      <c r="E447" s="156"/>
      <c r="F447" s="149"/>
      <c r="G447" s="62"/>
      <c r="H447" s="9"/>
      <c r="I447" s="7"/>
      <c r="J447" s="115"/>
      <c r="K447" s="116"/>
      <c r="L447" s="95"/>
      <c r="M447" s="35"/>
      <c r="N447" s="34"/>
      <c r="O447" s="34"/>
      <c r="P447" s="34"/>
      <c r="Q447" s="127"/>
      <c r="R447" s="127"/>
    </row>
    <row r="448" spans="1:18" s="11" customFormat="1" ht="48" customHeight="1">
      <c r="A448" s="10">
        <v>413</v>
      </c>
      <c r="B448" s="60"/>
      <c r="C448" s="61"/>
      <c r="D448" s="155"/>
      <c r="E448" s="156"/>
      <c r="F448" s="149"/>
      <c r="G448" s="62"/>
      <c r="H448" s="9"/>
      <c r="I448" s="7"/>
      <c r="J448" s="115"/>
      <c r="K448" s="116"/>
      <c r="L448" s="95"/>
      <c r="M448" s="35"/>
      <c r="N448" s="34"/>
      <c r="O448" s="34"/>
      <c r="P448" s="34"/>
      <c r="Q448" s="127"/>
      <c r="R448" s="127"/>
    </row>
    <row r="449" spans="1:18" s="11" customFormat="1" ht="48" customHeight="1">
      <c r="A449" s="10">
        <v>414</v>
      </c>
      <c r="B449" s="60"/>
      <c r="C449" s="61"/>
      <c r="D449" s="155"/>
      <c r="E449" s="156"/>
      <c r="F449" s="149"/>
      <c r="G449" s="62"/>
      <c r="H449" s="9"/>
      <c r="I449" s="7"/>
      <c r="J449" s="115"/>
      <c r="K449" s="116"/>
      <c r="L449" s="95"/>
      <c r="M449" s="35"/>
      <c r="N449" s="34"/>
      <c r="O449" s="34"/>
      <c r="P449" s="34"/>
      <c r="Q449" s="127"/>
      <c r="R449" s="127"/>
    </row>
    <row r="450" spans="1:18" s="11" customFormat="1" ht="48" customHeight="1">
      <c r="A450" s="10">
        <v>415</v>
      </c>
      <c r="B450" s="60"/>
      <c r="C450" s="61"/>
      <c r="D450" s="155"/>
      <c r="E450" s="156"/>
      <c r="F450" s="149"/>
      <c r="G450" s="62"/>
      <c r="H450" s="9"/>
      <c r="I450" s="7"/>
      <c r="J450" s="115"/>
      <c r="K450" s="116"/>
      <c r="L450" s="95"/>
      <c r="M450" s="35"/>
      <c r="N450" s="34"/>
      <c r="O450" s="34"/>
      <c r="P450" s="34"/>
      <c r="Q450" s="127"/>
      <c r="R450" s="127"/>
    </row>
    <row r="451" spans="1:18" s="11" customFormat="1" ht="48" customHeight="1">
      <c r="A451" s="10">
        <v>416</v>
      </c>
      <c r="B451" s="60"/>
      <c r="C451" s="61"/>
      <c r="D451" s="155"/>
      <c r="E451" s="156"/>
      <c r="F451" s="149"/>
      <c r="G451" s="62"/>
      <c r="H451" s="9"/>
      <c r="I451" s="7"/>
      <c r="J451" s="115"/>
      <c r="K451" s="116"/>
      <c r="L451" s="95"/>
      <c r="M451" s="35"/>
      <c r="N451" s="34"/>
      <c r="O451" s="34"/>
      <c r="P451" s="34"/>
      <c r="Q451" s="127"/>
      <c r="R451" s="127"/>
    </row>
    <row r="452" spans="1:18" s="11" customFormat="1" ht="48" customHeight="1">
      <c r="A452" s="10">
        <v>417</v>
      </c>
      <c r="B452" s="60"/>
      <c r="C452" s="61"/>
      <c r="D452" s="155"/>
      <c r="E452" s="156"/>
      <c r="F452" s="149"/>
      <c r="G452" s="62"/>
      <c r="H452" s="9"/>
      <c r="I452" s="7"/>
      <c r="J452" s="115"/>
      <c r="K452" s="116"/>
      <c r="L452" s="95"/>
      <c r="M452" s="35"/>
      <c r="N452" s="34"/>
      <c r="O452" s="34"/>
      <c r="P452" s="34"/>
      <c r="Q452" s="127"/>
      <c r="R452" s="127"/>
    </row>
    <row r="453" spans="1:18" s="11" customFormat="1" ht="48" customHeight="1">
      <c r="A453" s="10">
        <v>418</v>
      </c>
      <c r="B453" s="60"/>
      <c r="C453" s="61"/>
      <c r="D453" s="155"/>
      <c r="E453" s="156"/>
      <c r="F453" s="149"/>
      <c r="G453" s="62"/>
      <c r="H453" s="9"/>
      <c r="I453" s="7"/>
      <c r="J453" s="115"/>
      <c r="K453" s="116"/>
      <c r="L453" s="95"/>
      <c r="M453" s="35"/>
      <c r="N453" s="34"/>
      <c r="O453" s="34"/>
      <c r="P453" s="34"/>
      <c r="Q453" s="127"/>
      <c r="R453" s="127"/>
    </row>
    <row r="454" spans="1:18" s="11" customFormat="1" ht="48" customHeight="1">
      <c r="A454" s="10">
        <v>419</v>
      </c>
      <c r="B454" s="60"/>
      <c r="C454" s="61"/>
      <c r="D454" s="155"/>
      <c r="E454" s="156"/>
      <c r="F454" s="149"/>
      <c r="G454" s="62"/>
      <c r="H454" s="9"/>
      <c r="I454" s="7"/>
      <c r="J454" s="115"/>
      <c r="K454" s="116"/>
      <c r="L454" s="95"/>
      <c r="M454" s="35"/>
      <c r="N454" s="34"/>
      <c r="O454" s="34"/>
      <c r="P454" s="34"/>
      <c r="Q454" s="127"/>
      <c r="R454" s="127"/>
    </row>
    <row r="455" spans="1:18" s="11" customFormat="1" ht="48" customHeight="1">
      <c r="A455" s="10">
        <v>420</v>
      </c>
      <c r="B455" s="60"/>
      <c r="C455" s="61"/>
      <c r="D455" s="155"/>
      <c r="E455" s="156"/>
      <c r="F455" s="149"/>
      <c r="G455" s="62"/>
      <c r="H455" s="9"/>
      <c r="I455" s="7"/>
      <c r="J455" s="115"/>
      <c r="K455" s="116"/>
      <c r="L455" s="95"/>
      <c r="M455" s="35"/>
      <c r="N455" s="34"/>
      <c r="O455" s="34"/>
      <c r="P455" s="34"/>
      <c r="Q455" s="127"/>
      <c r="R455" s="127"/>
    </row>
    <row r="456" spans="1:18" s="11" customFormat="1" ht="48" customHeight="1">
      <c r="A456" s="10">
        <v>421</v>
      </c>
      <c r="B456" s="60"/>
      <c r="C456" s="61"/>
      <c r="D456" s="155"/>
      <c r="E456" s="156"/>
      <c r="F456" s="149"/>
      <c r="G456" s="62"/>
      <c r="H456" s="9"/>
      <c r="I456" s="7"/>
      <c r="J456" s="115"/>
      <c r="K456" s="116"/>
      <c r="L456" s="95"/>
      <c r="M456" s="35"/>
      <c r="N456" s="34"/>
      <c r="O456" s="34"/>
      <c r="P456" s="34"/>
      <c r="Q456" s="127"/>
      <c r="R456" s="127"/>
    </row>
    <row r="457" spans="1:18" s="11" customFormat="1" ht="48" customHeight="1">
      <c r="A457" s="10">
        <v>422</v>
      </c>
      <c r="B457" s="60"/>
      <c r="C457" s="61"/>
      <c r="D457" s="155"/>
      <c r="E457" s="156"/>
      <c r="F457" s="149"/>
      <c r="G457" s="62"/>
      <c r="H457" s="9"/>
      <c r="I457" s="7"/>
      <c r="J457" s="115"/>
      <c r="K457" s="116"/>
      <c r="L457" s="95"/>
      <c r="M457" s="35"/>
      <c r="N457" s="34"/>
      <c r="O457" s="34"/>
      <c r="P457" s="34"/>
      <c r="Q457" s="127"/>
      <c r="R457" s="127"/>
    </row>
    <row r="458" spans="1:18" s="11" customFormat="1" ht="48" customHeight="1">
      <c r="A458" s="10">
        <v>423</v>
      </c>
      <c r="B458" s="60"/>
      <c r="C458" s="61"/>
      <c r="D458" s="155"/>
      <c r="E458" s="156"/>
      <c r="F458" s="149"/>
      <c r="G458" s="62"/>
      <c r="H458" s="9"/>
      <c r="I458" s="7"/>
      <c r="J458" s="115"/>
      <c r="K458" s="116"/>
      <c r="L458" s="95"/>
      <c r="M458" s="35"/>
      <c r="N458" s="34"/>
      <c r="O458" s="34"/>
      <c r="P458" s="34"/>
      <c r="Q458" s="127"/>
      <c r="R458" s="127"/>
    </row>
    <row r="459" spans="1:18" s="11" customFormat="1" ht="48" customHeight="1">
      <c r="A459" s="10">
        <v>424</v>
      </c>
      <c r="B459" s="60"/>
      <c r="C459" s="61"/>
      <c r="D459" s="155"/>
      <c r="E459" s="156"/>
      <c r="F459" s="149"/>
      <c r="G459" s="62"/>
      <c r="H459" s="9"/>
      <c r="I459" s="7"/>
      <c r="J459" s="115"/>
      <c r="K459" s="116"/>
      <c r="L459" s="95"/>
      <c r="M459" s="35"/>
      <c r="N459" s="34"/>
      <c r="O459" s="34"/>
      <c r="P459" s="34"/>
      <c r="Q459" s="127"/>
      <c r="R459" s="127"/>
    </row>
    <row r="460" spans="1:18" s="11" customFormat="1" ht="48" customHeight="1">
      <c r="A460" s="10">
        <v>425</v>
      </c>
      <c r="B460" s="60"/>
      <c r="C460" s="61"/>
      <c r="D460" s="155"/>
      <c r="E460" s="156"/>
      <c r="F460" s="149"/>
      <c r="G460" s="62"/>
      <c r="H460" s="9"/>
      <c r="I460" s="7"/>
      <c r="J460" s="115"/>
      <c r="K460" s="116"/>
      <c r="L460" s="95"/>
      <c r="M460" s="35"/>
      <c r="N460" s="34"/>
      <c r="O460" s="34"/>
      <c r="P460" s="34"/>
      <c r="Q460" s="127"/>
      <c r="R460" s="127"/>
    </row>
    <row r="461" spans="1:18" s="11" customFormat="1" ht="48" customHeight="1">
      <c r="A461" s="10">
        <v>426</v>
      </c>
      <c r="B461" s="60"/>
      <c r="C461" s="61"/>
      <c r="D461" s="155"/>
      <c r="E461" s="156"/>
      <c r="F461" s="149"/>
      <c r="G461" s="62"/>
      <c r="H461" s="9"/>
      <c r="I461" s="7"/>
      <c r="J461" s="115"/>
      <c r="K461" s="116"/>
      <c r="L461" s="95"/>
      <c r="M461" s="35"/>
      <c r="N461" s="34"/>
      <c r="O461" s="34"/>
      <c r="P461" s="34"/>
      <c r="Q461" s="127"/>
      <c r="R461" s="127"/>
    </row>
    <row r="462" spans="1:18" s="11" customFormat="1" ht="48" customHeight="1">
      <c r="A462" s="10">
        <v>427</v>
      </c>
      <c r="B462" s="60"/>
      <c r="C462" s="61"/>
      <c r="D462" s="155"/>
      <c r="E462" s="156"/>
      <c r="F462" s="149"/>
      <c r="G462" s="62"/>
      <c r="H462" s="9"/>
      <c r="I462" s="7"/>
      <c r="J462" s="115"/>
      <c r="K462" s="116"/>
      <c r="L462" s="95"/>
      <c r="M462" s="35"/>
      <c r="N462" s="34"/>
      <c r="O462" s="34"/>
      <c r="P462" s="34"/>
      <c r="Q462" s="127"/>
      <c r="R462" s="127"/>
    </row>
    <row r="463" spans="1:18" s="11" customFormat="1" ht="48" customHeight="1">
      <c r="A463" s="10">
        <v>428</v>
      </c>
      <c r="B463" s="60"/>
      <c r="C463" s="61"/>
      <c r="D463" s="155"/>
      <c r="E463" s="156"/>
      <c r="F463" s="149"/>
      <c r="G463" s="62"/>
      <c r="H463" s="9"/>
      <c r="I463" s="7"/>
      <c r="J463" s="115"/>
      <c r="K463" s="116"/>
      <c r="L463" s="95"/>
      <c r="M463" s="35"/>
      <c r="N463" s="34"/>
      <c r="O463" s="34"/>
      <c r="P463" s="34"/>
      <c r="Q463" s="127"/>
      <c r="R463" s="127"/>
    </row>
    <row r="464" spans="1:18" s="11" customFormat="1" ht="48" customHeight="1">
      <c r="A464" s="10">
        <v>429</v>
      </c>
      <c r="B464" s="60"/>
      <c r="C464" s="61"/>
      <c r="D464" s="155"/>
      <c r="E464" s="156"/>
      <c r="F464" s="149"/>
      <c r="G464" s="62"/>
      <c r="H464" s="9"/>
      <c r="I464" s="7"/>
      <c r="J464" s="115"/>
      <c r="K464" s="116"/>
      <c r="L464" s="95"/>
      <c r="M464" s="35"/>
      <c r="N464" s="34"/>
      <c r="O464" s="34"/>
      <c r="P464" s="34"/>
      <c r="Q464" s="127"/>
      <c r="R464" s="127"/>
    </row>
    <row r="465" spans="1:18" s="11" customFormat="1" ht="48" customHeight="1">
      <c r="A465" s="10">
        <v>430</v>
      </c>
      <c r="B465" s="60"/>
      <c r="C465" s="61"/>
      <c r="D465" s="155"/>
      <c r="E465" s="156"/>
      <c r="F465" s="149"/>
      <c r="G465" s="62"/>
      <c r="H465" s="9"/>
      <c r="I465" s="7"/>
      <c r="J465" s="115"/>
      <c r="K465" s="116"/>
      <c r="L465" s="95"/>
      <c r="M465" s="35"/>
      <c r="N465" s="34"/>
      <c r="O465" s="34"/>
      <c r="P465" s="34"/>
      <c r="Q465" s="127"/>
      <c r="R465" s="127"/>
    </row>
    <row r="466" spans="1:18" s="11" customFormat="1" ht="48" customHeight="1">
      <c r="A466" s="10">
        <v>431</v>
      </c>
      <c r="B466" s="60"/>
      <c r="C466" s="61"/>
      <c r="D466" s="155"/>
      <c r="E466" s="156"/>
      <c r="F466" s="149"/>
      <c r="G466" s="62"/>
      <c r="H466" s="9"/>
      <c r="I466" s="7"/>
      <c r="J466" s="115"/>
      <c r="K466" s="116"/>
      <c r="L466" s="95"/>
      <c r="M466" s="35"/>
      <c r="N466" s="34"/>
      <c r="O466" s="34"/>
      <c r="P466" s="34"/>
      <c r="Q466" s="127"/>
      <c r="R466" s="127"/>
    </row>
    <row r="467" spans="1:18" s="11" customFormat="1" ht="48" customHeight="1">
      <c r="A467" s="10">
        <v>432</v>
      </c>
      <c r="B467" s="60"/>
      <c r="C467" s="61"/>
      <c r="D467" s="155"/>
      <c r="E467" s="156"/>
      <c r="F467" s="149"/>
      <c r="G467" s="62"/>
      <c r="H467" s="9"/>
      <c r="I467" s="7"/>
      <c r="J467" s="115"/>
      <c r="K467" s="116"/>
      <c r="L467" s="95"/>
      <c r="M467" s="35"/>
      <c r="N467" s="34"/>
      <c r="O467" s="34"/>
      <c r="P467" s="34"/>
      <c r="Q467" s="127"/>
      <c r="R467" s="127"/>
    </row>
    <row r="468" spans="1:18" s="11" customFormat="1" ht="48" customHeight="1">
      <c r="A468" s="10">
        <v>433</v>
      </c>
      <c r="B468" s="60"/>
      <c r="C468" s="61"/>
      <c r="D468" s="155"/>
      <c r="E468" s="156"/>
      <c r="F468" s="149"/>
      <c r="G468" s="62"/>
      <c r="H468" s="9"/>
      <c r="I468" s="7"/>
      <c r="J468" s="115"/>
      <c r="K468" s="116"/>
      <c r="L468" s="95"/>
      <c r="M468" s="35"/>
      <c r="N468" s="34"/>
      <c r="O468" s="34"/>
      <c r="P468" s="34"/>
      <c r="Q468" s="127"/>
      <c r="R468" s="127"/>
    </row>
    <row r="469" spans="1:18" s="11" customFormat="1" ht="48" customHeight="1">
      <c r="A469" s="10">
        <v>434</v>
      </c>
      <c r="B469" s="60"/>
      <c r="C469" s="61"/>
      <c r="D469" s="155"/>
      <c r="E469" s="156"/>
      <c r="F469" s="149"/>
      <c r="G469" s="62"/>
      <c r="H469" s="9"/>
      <c r="I469" s="7"/>
      <c r="J469" s="115"/>
      <c r="K469" s="116"/>
      <c r="L469" s="95"/>
      <c r="M469" s="35"/>
      <c r="N469" s="34"/>
      <c r="O469" s="34"/>
      <c r="P469" s="34"/>
      <c r="Q469" s="127"/>
      <c r="R469" s="127"/>
    </row>
    <row r="470" spans="1:18" s="11" customFormat="1" ht="48" customHeight="1">
      <c r="A470" s="10">
        <v>435</v>
      </c>
      <c r="B470" s="60"/>
      <c r="C470" s="61"/>
      <c r="D470" s="155"/>
      <c r="E470" s="156"/>
      <c r="F470" s="149"/>
      <c r="G470" s="62"/>
      <c r="H470" s="9"/>
      <c r="I470" s="7"/>
      <c r="J470" s="115"/>
      <c r="K470" s="116"/>
      <c r="L470" s="95"/>
      <c r="M470" s="35"/>
      <c r="N470" s="34"/>
      <c r="O470" s="34"/>
      <c r="P470" s="34"/>
      <c r="Q470" s="127"/>
      <c r="R470" s="127"/>
    </row>
    <row r="471" spans="1:18" s="11" customFormat="1" ht="48" customHeight="1">
      <c r="A471" s="10">
        <v>436</v>
      </c>
      <c r="B471" s="60"/>
      <c r="C471" s="61"/>
      <c r="D471" s="155"/>
      <c r="E471" s="156"/>
      <c r="F471" s="149"/>
      <c r="G471" s="62"/>
      <c r="H471" s="9"/>
      <c r="I471" s="7"/>
      <c r="J471" s="115"/>
      <c r="K471" s="116"/>
      <c r="L471" s="95"/>
      <c r="M471" s="35"/>
      <c r="N471" s="34"/>
      <c r="O471" s="34"/>
      <c r="P471" s="34"/>
      <c r="Q471" s="127"/>
      <c r="R471" s="127"/>
    </row>
    <row r="472" spans="1:18" s="11" customFormat="1" ht="48" customHeight="1">
      <c r="A472" s="10">
        <v>437</v>
      </c>
      <c r="B472" s="60"/>
      <c r="C472" s="61"/>
      <c r="D472" s="155"/>
      <c r="E472" s="156"/>
      <c r="F472" s="149"/>
      <c r="G472" s="62"/>
      <c r="H472" s="9"/>
      <c r="I472" s="7"/>
      <c r="J472" s="115"/>
      <c r="K472" s="116"/>
      <c r="L472" s="95"/>
      <c r="M472" s="35"/>
      <c r="N472" s="34"/>
      <c r="O472" s="34"/>
      <c r="P472" s="34"/>
      <c r="Q472" s="127"/>
      <c r="R472" s="127"/>
    </row>
    <row r="473" spans="1:18" s="11" customFormat="1" ht="48" customHeight="1">
      <c r="A473" s="10">
        <v>438</v>
      </c>
      <c r="B473" s="60"/>
      <c r="C473" s="61"/>
      <c r="D473" s="155"/>
      <c r="E473" s="156"/>
      <c r="F473" s="149"/>
      <c r="G473" s="62"/>
      <c r="H473" s="9"/>
      <c r="I473" s="7"/>
      <c r="J473" s="115"/>
      <c r="K473" s="116"/>
      <c r="L473" s="95"/>
      <c r="M473" s="35"/>
      <c r="N473" s="34"/>
      <c r="O473" s="34"/>
      <c r="P473" s="34"/>
      <c r="Q473" s="127"/>
      <c r="R473" s="127"/>
    </row>
    <row r="474" spans="1:18" s="11" customFormat="1" ht="48" customHeight="1">
      <c r="A474" s="10">
        <v>439</v>
      </c>
      <c r="B474" s="60"/>
      <c r="C474" s="61"/>
      <c r="D474" s="155"/>
      <c r="E474" s="156"/>
      <c r="F474" s="149"/>
      <c r="G474" s="62"/>
      <c r="H474" s="9"/>
      <c r="I474" s="7"/>
      <c r="J474" s="115"/>
      <c r="K474" s="116"/>
      <c r="L474" s="95"/>
      <c r="M474" s="35"/>
      <c r="N474" s="34"/>
      <c r="O474" s="34"/>
      <c r="P474" s="34"/>
      <c r="Q474" s="127"/>
      <c r="R474" s="127"/>
    </row>
    <row r="475" spans="1:18" s="11" customFormat="1" ht="48" customHeight="1">
      <c r="A475" s="10">
        <v>440</v>
      </c>
      <c r="B475" s="60"/>
      <c r="C475" s="61"/>
      <c r="D475" s="155"/>
      <c r="E475" s="156"/>
      <c r="F475" s="149"/>
      <c r="G475" s="62"/>
      <c r="H475" s="9"/>
      <c r="I475" s="7"/>
      <c r="J475" s="115"/>
      <c r="K475" s="116"/>
      <c r="L475" s="95"/>
      <c r="M475" s="35"/>
      <c r="N475" s="34"/>
      <c r="O475" s="34"/>
      <c r="P475" s="34"/>
      <c r="Q475" s="127"/>
      <c r="R475" s="127"/>
    </row>
    <row r="476" spans="1:18" s="11" customFormat="1" ht="48" customHeight="1">
      <c r="A476" s="10">
        <v>441</v>
      </c>
      <c r="B476" s="60"/>
      <c r="C476" s="61"/>
      <c r="D476" s="155"/>
      <c r="E476" s="156"/>
      <c r="F476" s="149"/>
      <c r="G476" s="62"/>
      <c r="H476" s="9"/>
      <c r="I476" s="7"/>
      <c r="J476" s="115"/>
      <c r="K476" s="116"/>
      <c r="L476" s="95"/>
      <c r="M476" s="35"/>
      <c r="N476" s="34"/>
      <c r="O476" s="34"/>
      <c r="P476" s="34"/>
      <c r="Q476" s="127"/>
      <c r="R476" s="127"/>
    </row>
    <row r="477" spans="1:18" s="11" customFormat="1" ht="48" customHeight="1">
      <c r="A477" s="10">
        <v>442</v>
      </c>
      <c r="B477" s="60"/>
      <c r="C477" s="61"/>
      <c r="D477" s="155"/>
      <c r="E477" s="156"/>
      <c r="F477" s="149"/>
      <c r="G477" s="62"/>
      <c r="H477" s="9"/>
      <c r="I477" s="7"/>
      <c r="J477" s="115"/>
      <c r="K477" s="116"/>
      <c r="L477" s="95"/>
      <c r="M477" s="35"/>
      <c r="N477" s="34"/>
      <c r="O477" s="34"/>
      <c r="P477" s="34"/>
      <c r="Q477" s="127"/>
      <c r="R477" s="127"/>
    </row>
    <row r="478" spans="1:18" s="11" customFormat="1" ht="48" customHeight="1">
      <c r="A478" s="10">
        <v>443</v>
      </c>
      <c r="B478" s="60"/>
      <c r="C478" s="61"/>
      <c r="D478" s="155"/>
      <c r="E478" s="156"/>
      <c r="F478" s="149"/>
      <c r="G478" s="62"/>
      <c r="H478" s="9"/>
      <c r="I478" s="7"/>
      <c r="J478" s="115"/>
      <c r="K478" s="116"/>
      <c r="L478" s="95"/>
      <c r="M478" s="35"/>
      <c r="N478" s="34"/>
      <c r="O478" s="34"/>
      <c r="P478" s="34"/>
      <c r="Q478" s="127"/>
      <c r="R478" s="127"/>
    </row>
    <row r="479" spans="1:18" s="11" customFormat="1" ht="48" customHeight="1">
      <c r="A479" s="10">
        <v>444</v>
      </c>
      <c r="B479" s="60"/>
      <c r="C479" s="61"/>
      <c r="D479" s="155"/>
      <c r="E479" s="156"/>
      <c r="F479" s="149"/>
      <c r="G479" s="62"/>
      <c r="H479" s="9"/>
      <c r="I479" s="7"/>
      <c r="J479" s="115"/>
      <c r="K479" s="116"/>
      <c r="L479" s="95"/>
      <c r="M479" s="35"/>
      <c r="N479" s="34"/>
      <c r="O479" s="34"/>
      <c r="P479" s="34"/>
      <c r="Q479" s="127"/>
      <c r="R479" s="127"/>
    </row>
    <row r="480" spans="1:18" s="11" customFormat="1" ht="48" customHeight="1">
      <c r="A480" s="10">
        <v>445</v>
      </c>
      <c r="B480" s="60"/>
      <c r="C480" s="61"/>
      <c r="D480" s="155"/>
      <c r="E480" s="156"/>
      <c r="F480" s="149"/>
      <c r="G480" s="62"/>
      <c r="H480" s="9"/>
      <c r="I480" s="7"/>
      <c r="J480" s="115"/>
      <c r="K480" s="116"/>
      <c r="L480" s="95"/>
      <c r="M480" s="35"/>
      <c r="N480" s="34"/>
      <c r="O480" s="34"/>
      <c r="P480" s="34"/>
      <c r="Q480" s="127"/>
      <c r="R480" s="127"/>
    </row>
    <row r="481" spans="1:18" s="11" customFormat="1" ht="48" customHeight="1">
      <c r="A481" s="10">
        <v>446</v>
      </c>
      <c r="B481" s="60"/>
      <c r="C481" s="61"/>
      <c r="D481" s="155"/>
      <c r="E481" s="156"/>
      <c r="F481" s="149"/>
      <c r="G481" s="62"/>
      <c r="H481" s="9"/>
      <c r="I481" s="7"/>
      <c r="J481" s="115"/>
      <c r="K481" s="116"/>
      <c r="L481" s="95"/>
      <c r="M481" s="35"/>
      <c r="N481" s="34"/>
      <c r="O481" s="34"/>
      <c r="P481" s="34"/>
      <c r="Q481" s="127"/>
      <c r="R481" s="127"/>
    </row>
    <row r="482" spans="1:18" s="11" customFormat="1" ht="48" customHeight="1">
      <c r="A482" s="10">
        <v>447</v>
      </c>
      <c r="B482" s="60"/>
      <c r="C482" s="61"/>
      <c r="D482" s="155"/>
      <c r="E482" s="156"/>
      <c r="F482" s="149"/>
      <c r="G482" s="62"/>
      <c r="H482" s="9"/>
      <c r="I482" s="7"/>
      <c r="J482" s="115"/>
      <c r="K482" s="116"/>
      <c r="L482" s="95"/>
      <c r="M482" s="35"/>
      <c r="N482" s="34"/>
      <c r="O482" s="34"/>
      <c r="P482" s="34"/>
      <c r="Q482" s="127"/>
      <c r="R482" s="127"/>
    </row>
    <row r="483" spans="1:18" s="11" customFormat="1" ht="48" customHeight="1">
      <c r="A483" s="10">
        <v>448</v>
      </c>
      <c r="B483" s="60"/>
      <c r="C483" s="61"/>
      <c r="D483" s="155"/>
      <c r="E483" s="156"/>
      <c r="F483" s="149"/>
      <c r="G483" s="62"/>
      <c r="H483" s="9"/>
      <c r="I483" s="7"/>
      <c r="J483" s="115"/>
      <c r="K483" s="116"/>
      <c r="L483" s="95"/>
      <c r="M483" s="35"/>
      <c r="N483" s="34"/>
      <c r="O483" s="34"/>
      <c r="P483" s="34"/>
      <c r="Q483" s="127"/>
      <c r="R483" s="127"/>
    </row>
    <row r="484" spans="1:18" s="11" customFormat="1" ht="48" customHeight="1">
      <c r="A484" s="10">
        <v>449</v>
      </c>
      <c r="B484" s="60"/>
      <c r="C484" s="61"/>
      <c r="D484" s="155"/>
      <c r="E484" s="156"/>
      <c r="F484" s="149"/>
      <c r="G484" s="62"/>
      <c r="H484" s="9"/>
      <c r="I484" s="7"/>
      <c r="J484" s="115"/>
      <c r="K484" s="116"/>
      <c r="L484" s="95"/>
      <c r="M484" s="35"/>
      <c r="N484" s="34"/>
      <c r="O484" s="34"/>
      <c r="P484" s="34"/>
      <c r="Q484" s="127"/>
      <c r="R484" s="127"/>
    </row>
    <row r="485" spans="1:18" s="11" customFormat="1" ht="48" customHeight="1">
      <c r="A485" s="10">
        <v>450</v>
      </c>
      <c r="B485" s="60"/>
      <c r="C485" s="61"/>
      <c r="D485" s="155"/>
      <c r="E485" s="156"/>
      <c r="F485" s="149"/>
      <c r="G485" s="62"/>
      <c r="H485" s="9"/>
      <c r="I485" s="7"/>
      <c r="J485" s="115"/>
      <c r="K485" s="116"/>
      <c r="L485" s="95"/>
      <c r="M485" s="35"/>
      <c r="N485" s="34"/>
      <c r="O485" s="34"/>
      <c r="P485" s="34"/>
      <c r="Q485" s="127"/>
      <c r="R485" s="127"/>
    </row>
    <row r="486" spans="1:18" s="11" customFormat="1" ht="48" customHeight="1">
      <c r="A486" s="10">
        <v>451</v>
      </c>
      <c r="B486" s="60"/>
      <c r="C486" s="61"/>
      <c r="D486" s="155"/>
      <c r="E486" s="156"/>
      <c r="F486" s="149"/>
      <c r="G486" s="62"/>
      <c r="H486" s="9"/>
      <c r="I486" s="7"/>
      <c r="J486" s="115"/>
      <c r="K486" s="116"/>
      <c r="L486" s="95"/>
      <c r="M486" s="35"/>
      <c r="N486" s="34"/>
      <c r="O486" s="34"/>
      <c r="P486" s="34"/>
      <c r="Q486" s="127"/>
      <c r="R486" s="127"/>
    </row>
    <row r="487" spans="1:18" s="11" customFormat="1" ht="48" customHeight="1">
      <c r="A487" s="10">
        <v>452</v>
      </c>
      <c r="B487" s="60"/>
      <c r="C487" s="61"/>
      <c r="D487" s="155"/>
      <c r="E487" s="156"/>
      <c r="F487" s="149"/>
      <c r="G487" s="62"/>
      <c r="H487" s="9"/>
      <c r="I487" s="7"/>
      <c r="J487" s="115"/>
      <c r="K487" s="116"/>
      <c r="L487" s="95"/>
      <c r="M487" s="35"/>
      <c r="N487" s="34"/>
      <c r="O487" s="34"/>
      <c r="P487" s="34"/>
      <c r="Q487" s="127"/>
      <c r="R487" s="127"/>
    </row>
    <row r="488" spans="1:18" s="11" customFormat="1" ht="48" customHeight="1">
      <c r="A488" s="10">
        <v>453</v>
      </c>
      <c r="B488" s="60"/>
      <c r="C488" s="61"/>
      <c r="D488" s="155"/>
      <c r="E488" s="156"/>
      <c r="F488" s="149"/>
      <c r="G488" s="62"/>
      <c r="H488" s="9"/>
      <c r="I488" s="7"/>
      <c r="J488" s="115"/>
      <c r="K488" s="116"/>
      <c r="L488" s="95"/>
      <c r="M488" s="35"/>
      <c r="N488" s="34"/>
      <c r="O488" s="34"/>
      <c r="P488" s="34"/>
      <c r="Q488" s="127"/>
      <c r="R488" s="127"/>
    </row>
    <row r="489" spans="1:18" s="11" customFormat="1" ht="48" customHeight="1">
      <c r="A489" s="10">
        <v>454</v>
      </c>
      <c r="B489" s="60"/>
      <c r="C489" s="61"/>
      <c r="D489" s="155"/>
      <c r="E489" s="156"/>
      <c r="F489" s="149"/>
      <c r="G489" s="62"/>
      <c r="H489" s="9"/>
      <c r="I489" s="7"/>
      <c r="J489" s="115"/>
      <c r="K489" s="116"/>
      <c r="L489" s="95"/>
      <c r="M489" s="35"/>
      <c r="N489" s="34"/>
      <c r="O489" s="34"/>
      <c r="P489" s="34"/>
      <c r="Q489" s="127"/>
      <c r="R489" s="127"/>
    </row>
    <row r="490" spans="1:18" s="11" customFormat="1" ht="48" customHeight="1">
      <c r="A490" s="10">
        <v>455</v>
      </c>
      <c r="B490" s="60"/>
      <c r="C490" s="61"/>
      <c r="D490" s="155"/>
      <c r="E490" s="156"/>
      <c r="F490" s="149"/>
      <c r="G490" s="62"/>
      <c r="H490" s="9"/>
      <c r="I490" s="7"/>
      <c r="J490" s="115"/>
      <c r="K490" s="116"/>
      <c r="L490" s="95"/>
      <c r="M490" s="35"/>
      <c r="N490" s="34"/>
      <c r="O490" s="34"/>
      <c r="P490" s="34"/>
      <c r="Q490" s="127"/>
      <c r="R490" s="127"/>
    </row>
    <row r="491" spans="1:18" s="11" customFormat="1" ht="48" customHeight="1">
      <c r="A491" s="10">
        <v>456</v>
      </c>
      <c r="B491" s="60"/>
      <c r="C491" s="61"/>
      <c r="D491" s="155"/>
      <c r="E491" s="156"/>
      <c r="F491" s="149"/>
      <c r="G491" s="62"/>
      <c r="H491" s="9"/>
      <c r="I491" s="7"/>
      <c r="J491" s="115"/>
      <c r="K491" s="116"/>
      <c r="L491" s="95"/>
      <c r="M491" s="35"/>
      <c r="N491" s="34"/>
      <c r="O491" s="34"/>
      <c r="P491" s="34"/>
      <c r="Q491" s="127"/>
      <c r="R491" s="127"/>
    </row>
    <row r="492" spans="1:18" s="11" customFormat="1" ht="48" customHeight="1">
      <c r="A492" s="10">
        <v>457</v>
      </c>
      <c r="B492" s="60"/>
      <c r="C492" s="61"/>
      <c r="D492" s="155"/>
      <c r="E492" s="156"/>
      <c r="F492" s="149"/>
      <c r="G492" s="62"/>
      <c r="H492" s="9"/>
      <c r="I492" s="7"/>
      <c r="J492" s="115"/>
      <c r="K492" s="116"/>
      <c r="L492" s="95"/>
      <c r="M492" s="35"/>
      <c r="N492" s="34"/>
      <c r="O492" s="34"/>
      <c r="P492" s="34"/>
      <c r="Q492" s="127"/>
      <c r="R492" s="127"/>
    </row>
    <row r="493" spans="1:18" s="11" customFormat="1" ht="48" customHeight="1">
      <c r="A493" s="10">
        <v>458</v>
      </c>
      <c r="B493" s="60"/>
      <c r="C493" s="61"/>
      <c r="D493" s="155"/>
      <c r="E493" s="156"/>
      <c r="F493" s="149"/>
      <c r="G493" s="62"/>
      <c r="H493" s="9"/>
      <c r="I493" s="7"/>
      <c r="J493" s="115"/>
      <c r="K493" s="116"/>
      <c r="L493" s="95"/>
      <c r="M493" s="35"/>
      <c r="N493" s="34"/>
      <c r="O493" s="34"/>
      <c r="P493" s="34"/>
      <c r="Q493" s="127"/>
      <c r="R493" s="127"/>
    </row>
    <row r="494" spans="1:18" s="11" customFormat="1" ht="48" customHeight="1">
      <c r="A494" s="10">
        <v>459</v>
      </c>
      <c r="B494" s="60"/>
      <c r="C494" s="61"/>
      <c r="D494" s="155"/>
      <c r="E494" s="156"/>
      <c r="F494" s="149"/>
      <c r="G494" s="62"/>
      <c r="H494" s="9"/>
      <c r="I494" s="7"/>
      <c r="J494" s="115"/>
      <c r="K494" s="116"/>
      <c r="L494" s="95"/>
      <c r="M494" s="35"/>
      <c r="N494" s="34"/>
      <c r="O494" s="34"/>
      <c r="P494" s="34"/>
      <c r="Q494" s="127"/>
      <c r="R494" s="127"/>
    </row>
    <row r="495" spans="1:18" s="11" customFormat="1" ht="48" customHeight="1">
      <c r="A495" s="10">
        <v>460</v>
      </c>
      <c r="B495" s="60"/>
      <c r="C495" s="61"/>
      <c r="D495" s="155"/>
      <c r="E495" s="156"/>
      <c r="F495" s="149"/>
      <c r="G495" s="62"/>
      <c r="H495" s="9"/>
      <c r="I495" s="7"/>
      <c r="J495" s="115"/>
      <c r="K495" s="116"/>
      <c r="L495" s="95"/>
      <c r="M495" s="35"/>
      <c r="N495" s="34"/>
      <c r="O495" s="34"/>
      <c r="P495" s="34"/>
      <c r="Q495" s="127"/>
      <c r="R495" s="127"/>
    </row>
    <row r="496" spans="1:18" s="11" customFormat="1" ht="48" customHeight="1">
      <c r="A496" s="10">
        <v>461</v>
      </c>
      <c r="B496" s="60"/>
      <c r="C496" s="61"/>
      <c r="D496" s="155"/>
      <c r="E496" s="156"/>
      <c r="F496" s="149"/>
      <c r="G496" s="62"/>
      <c r="H496" s="9"/>
      <c r="I496" s="7"/>
      <c r="J496" s="115"/>
      <c r="K496" s="116"/>
      <c r="L496" s="95"/>
      <c r="M496" s="35"/>
      <c r="N496" s="34"/>
      <c r="O496" s="34"/>
      <c r="P496" s="34"/>
      <c r="Q496" s="127"/>
      <c r="R496" s="127"/>
    </row>
    <row r="497" spans="1:18" s="11" customFormat="1" ht="48" customHeight="1">
      <c r="A497" s="10">
        <v>462</v>
      </c>
      <c r="B497" s="60"/>
      <c r="C497" s="61"/>
      <c r="D497" s="155"/>
      <c r="E497" s="156"/>
      <c r="F497" s="149"/>
      <c r="G497" s="62"/>
      <c r="H497" s="9"/>
      <c r="I497" s="7"/>
      <c r="J497" s="115"/>
      <c r="K497" s="116"/>
      <c r="L497" s="95"/>
      <c r="M497" s="35"/>
      <c r="N497" s="34"/>
      <c r="O497" s="34"/>
      <c r="P497" s="34"/>
      <c r="Q497" s="127"/>
      <c r="R497" s="127"/>
    </row>
    <row r="498" spans="1:18" s="11" customFormat="1" ht="48" customHeight="1">
      <c r="A498" s="10">
        <v>463</v>
      </c>
      <c r="B498" s="60"/>
      <c r="C498" s="61"/>
      <c r="D498" s="155"/>
      <c r="E498" s="156"/>
      <c r="F498" s="149"/>
      <c r="G498" s="62"/>
      <c r="H498" s="9"/>
      <c r="I498" s="7"/>
      <c r="J498" s="115"/>
      <c r="K498" s="116"/>
      <c r="L498" s="95"/>
      <c r="M498" s="35"/>
      <c r="N498" s="34"/>
      <c r="O498" s="34"/>
      <c r="P498" s="34"/>
      <c r="Q498" s="127"/>
      <c r="R498" s="127"/>
    </row>
    <row r="499" spans="1:18" s="11" customFormat="1" ht="48" customHeight="1">
      <c r="A499" s="10">
        <v>464</v>
      </c>
      <c r="B499" s="60"/>
      <c r="C499" s="61"/>
      <c r="D499" s="155"/>
      <c r="E499" s="156"/>
      <c r="F499" s="149"/>
      <c r="G499" s="62"/>
      <c r="H499" s="9"/>
      <c r="I499" s="7"/>
      <c r="J499" s="115"/>
      <c r="K499" s="116"/>
      <c r="L499" s="95"/>
      <c r="M499" s="35"/>
      <c r="N499" s="34"/>
      <c r="O499" s="34"/>
      <c r="P499" s="34"/>
      <c r="Q499" s="127"/>
      <c r="R499" s="127"/>
    </row>
    <row r="500" spans="1:18" s="11" customFormat="1" ht="48" customHeight="1">
      <c r="A500" s="10">
        <v>465</v>
      </c>
      <c r="B500" s="60"/>
      <c r="C500" s="61"/>
      <c r="D500" s="155"/>
      <c r="E500" s="156"/>
      <c r="F500" s="149"/>
      <c r="G500" s="62"/>
      <c r="H500" s="9"/>
      <c r="I500" s="7"/>
      <c r="J500" s="115"/>
      <c r="K500" s="116"/>
      <c r="L500" s="95"/>
      <c r="M500" s="35"/>
      <c r="N500" s="34"/>
      <c r="O500" s="34"/>
      <c r="P500" s="34"/>
      <c r="Q500" s="127"/>
      <c r="R500" s="127"/>
    </row>
    <row r="501" spans="1:18" s="11" customFormat="1" ht="48" customHeight="1">
      <c r="A501" s="10">
        <v>466</v>
      </c>
      <c r="B501" s="60"/>
      <c r="C501" s="61"/>
      <c r="D501" s="155"/>
      <c r="E501" s="156"/>
      <c r="F501" s="149"/>
      <c r="G501" s="62"/>
      <c r="H501" s="9"/>
      <c r="I501" s="7"/>
      <c r="J501" s="115"/>
      <c r="K501" s="116"/>
      <c r="L501" s="95"/>
      <c r="M501" s="35"/>
      <c r="N501" s="34"/>
      <c r="O501" s="34"/>
      <c r="P501" s="34"/>
      <c r="Q501" s="127"/>
      <c r="R501" s="127"/>
    </row>
    <row r="502" spans="1:18" s="11" customFormat="1" ht="48" customHeight="1">
      <c r="A502" s="10">
        <v>467</v>
      </c>
      <c r="B502" s="60"/>
      <c r="C502" s="61"/>
      <c r="D502" s="155"/>
      <c r="E502" s="156"/>
      <c r="F502" s="149"/>
      <c r="G502" s="62"/>
      <c r="H502" s="9"/>
      <c r="I502" s="7"/>
      <c r="J502" s="115"/>
      <c r="K502" s="116"/>
      <c r="L502" s="95"/>
      <c r="M502" s="35"/>
      <c r="N502" s="34"/>
      <c r="O502" s="34"/>
      <c r="P502" s="34"/>
      <c r="Q502" s="127"/>
      <c r="R502" s="127"/>
    </row>
    <row r="503" spans="1:18" s="11" customFormat="1" ht="48" customHeight="1">
      <c r="A503" s="10">
        <v>468</v>
      </c>
      <c r="B503" s="60"/>
      <c r="C503" s="61"/>
      <c r="D503" s="155"/>
      <c r="E503" s="156"/>
      <c r="F503" s="149"/>
      <c r="G503" s="62"/>
      <c r="H503" s="9"/>
      <c r="I503" s="7"/>
      <c r="J503" s="115"/>
      <c r="K503" s="116"/>
      <c r="L503" s="95"/>
      <c r="M503" s="35"/>
      <c r="N503" s="34"/>
      <c r="O503" s="34"/>
      <c r="P503" s="34"/>
      <c r="Q503" s="127"/>
      <c r="R503" s="127"/>
    </row>
    <row r="504" spans="1:18" s="11" customFormat="1" ht="48" customHeight="1">
      <c r="A504" s="10">
        <v>469</v>
      </c>
      <c r="B504" s="60"/>
      <c r="C504" s="61"/>
      <c r="D504" s="155"/>
      <c r="E504" s="156"/>
      <c r="F504" s="149"/>
      <c r="G504" s="62"/>
      <c r="H504" s="9"/>
      <c r="I504" s="7"/>
      <c r="J504" s="115"/>
      <c r="K504" s="116"/>
      <c r="L504" s="95"/>
      <c r="M504" s="35"/>
      <c r="N504" s="34"/>
      <c r="O504" s="34"/>
      <c r="P504" s="34"/>
      <c r="Q504" s="127"/>
      <c r="R504" s="127"/>
    </row>
    <row r="505" spans="1:18" s="11" customFormat="1" ht="48" customHeight="1">
      <c r="A505" s="10">
        <v>470</v>
      </c>
      <c r="B505" s="60"/>
      <c r="C505" s="61"/>
      <c r="D505" s="155"/>
      <c r="E505" s="156"/>
      <c r="F505" s="149"/>
      <c r="G505" s="62"/>
      <c r="H505" s="9"/>
      <c r="I505" s="7"/>
      <c r="J505" s="115"/>
      <c r="K505" s="116"/>
      <c r="L505" s="95"/>
      <c r="M505" s="35"/>
      <c r="N505" s="34"/>
      <c r="O505" s="34"/>
      <c r="P505" s="34"/>
      <c r="Q505" s="127"/>
      <c r="R505" s="127"/>
    </row>
    <row r="506" spans="1:18" s="11" customFormat="1" ht="48" customHeight="1">
      <c r="A506" s="10">
        <v>471</v>
      </c>
      <c r="B506" s="60"/>
      <c r="C506" s="61"/>
      <c r="D506" s="155"/>
      <c r="E506" s="156"/>
      <c r="F506" s="149"/>
      <c r="G506" s="62"/>
      <c r="H506" s="9"/>
      <c r="I506" s="7"/>
      <c r="J506" s="115"/>
      <c r="K506" s="116"/>
      <c r="L506" s="95"/>
      <c r="M506" s="35"/>
      <c r="N506" s="34"/>
      <c r="O506" s="34"/>
      <c r="P506" s="34"/>
      <c r="Q506" s="127"/>
      <c r="R506" s="127"/>
    </row>
    <row r="507" spans="1:18" s="11" customFormat="1" ht="48" customHeight="1">
      <c r="A507" s="10">
        <v>472</v>
      </c>
      <c r="B507" s="60"/>
      <c r="C507" s="61"/>
      <c r="D507" s="155"/>
      <c r="E507" s="156"/>
      <c r="F507" s="149"/>
      <c r="G507" s="62"/>
      <c r="H507" s="9"/>
      <c r="I507" s="7"/>
      <c r="J507" s="115"/>
      <c r="K507" s="116"/>
      <c r="L507" s="95"/>
      <c r="M507" s="35"/>
      <c r="N507" s="34"/>
      <c r="O507" s="34"/>
      <c r="P507" s="34"/>
      <c r="Q507" s="127"/>
      <c r="R507" s="127"/>
    </row>
    <row r="508" spans="1:18" s="11" customFormat="1" ht="48" customHeight="1">
      <c r="A508" s="10">
        <v>473</v>
      </c>
      <c r="B508" s="60"/>
      <c r="C508" s="61"/>
      <c r="D508" s="155"/>
      <c r="E508" s="156"/>
      <c r="F508" s="149"/>
      <c r="G508" s="62"/>
      <c r="H508" s="9"/>
      <c r="I508" s="7"/>
      <c r="J508" s="115"/>
      <c r="K508" s="116"/>
      <c r="L508" s="95"/>
      <c r="M508" s="35"/>
      <c r="N508" s="34"/>
      <c r="O508" s="34"/>
      <c r="P508" s="34"/>
      <c r="Q508" s="127"/>
      <c r="R508" s="127"/>
    </row>
    <row r="509" spans="1:18" s="11" customFormat="1" ht="48" customHeight="1">
      <c r="A509" s="10">
        <v>474</v>
      </c>
      <c r="B509" s="60"/>
      <c r="C509" s="61"/>
      <c r="D509" s="155"/>
      <c r="E509" s="156"/>
      <c r="F509" s="149"/>
      <c r="G509" s="62"/>
      <c r="H509" s="9"/>
      <c r="I509" s="7"/>
      <c r="J509" s="115"/>
      <c r="K509" s="116"/>
      <c r="L509" s="95"/>
      <c r="M509" s="35"/>
      <c r="N509" s="34"/>
      <c r="O509" s="34"/>
      <c r="P509" s="34"/>
      <c r="Q509" s="127"/>
      <c r="R509" s="127"/>
    </row>
    <row r="510" spans="1:18" s="11" customFormat="1" ht="48" customHeight="1">
      <c r="A510" s="10">
        <v>475</v>
      </c>
      <c r="B510" s="60"/>
      <c r="C510" s="61"/>
      <c r="D510" s="155"/>
      <c r="E510" s="156"/>
      <c r="F510" s="149"/>
      <c r="G510" s="62"/>
      <c r="H510" s="9"/>
      <c r="I510" s="7"/>
      <c r="J510" s="115"/>
      <c r="K510" s="116"/>
      <c r="L510" s="95"/>
      <c r="M510" s="35"/>
      <c r="N510" s="34"/>
      <c r="O510" s="34"/>
      <c r="P510" s="34"/>
      <c r="Q510" s="127"/>
      <c r="R510" s="127"/>
    </row>
    <row r="511" spans="1:18" s="11" customFormat="1" ht="48" customHeight="1">
      <c r="A511" s="10">
        <v>476</v>
      </c>
      <c r="B511" s="60"/>
      <c r="C511" s="61"/>
      <c r="D511" s="155"/>
      <c r="E511" s="156"/>
      <c r="F511" s="149"/>
      <c r="G511" s="62"/>
      <c r="H511" s="9"/>
      <c r="I511" s="7"/>
      <c r="J511" s="115"/>
      <c r="K511" s="116"/>
      <c r="L511" s="95"/>
      <c r="M511" s="35"/>
      <c r="N511" s="34"/>
      <c r="O511" s="34"/>
      <c r="P511" s="34"/>
      <c r="Q511" s="127"/>
      <c r="R511" s="127"/>
    </row>
    <row r="512" spans="1:18" s="11" customFormat="1" ht="48" customHeight="1">
      <c r="A512" s="10">
        <v>477</v>
      </c>
      <c r="B512" s="60"/>
      <c r="C512" s="61"/>
      <c r="D512" s="155"/>
      <c r="E512" s="156"/>
      <c r="F512" s="149"/>
      <c r="G512" s="62"/>
      <c r="H512" s="9"/>
      <c r="I512" s="7"/>
      <c r="J512" s="115"/>
      <c r="K512" s="116"/>
      <c r="L512" s="95"/>
      <c r="M512" s="35"/>
      <c r="N512" s="34"/>
      <c r="O512" s="34"/>
      <c r="P512" s="34"/>
      <c r="Q512" s="127"/>
      <c r="R512" s="127"/>
    </row>
    <row r="513" spans="1:18" s="11" customFormat="1" ht="48" customHeight="1">
      <c r="A513" s="10">
        <v>478</v>
      </c>
      <c r="B513" s="60"/>
      <c r="C513" s="61"/>
      <c r="D513" s="155"/>
      <c r="E513" s="156"/>
      <c r="F513" s="149"/>
      <c r="G513" s="62"/>
      <c r="H513" s="9"/>
      <c r="I513" s="7"/>
      <c r="J513" s="115"/>
      <c r="K513" s="116"/>
      <c r="L513" s="95"/>
      <c r="M513" s="35"/>
      <c r="N513" s="34"/>
      <c r="O513" s="34"/>
      <c r="P513" s="34"/>
      <c r="Q513" s="127"/>
      <c r="R513" s="127"/>
    </row>
    <row r="514" spans="1:18" s="11" customFormat="1" ht="48" customHeight="1">
      <c r="A514" s="10">
        <v>479</v>
      </c>
      <c r="B514" s="60"/>
      <c r="C514" s="61"/>
      <c r="D514" s="155"/>
      <c r="E514" s="156"/>
      <c r="F514" s="149"/>
      <c r="G514" s="62"/>
      <c r="H514" s="9"/>
      <c r="I514" s="7"/>
      <c r="J514" s="115"/>
      <c r="K514" s="116"/>
      <c r="L514" s="95"/>
      <c r="M514" s="35"/>
      <c r="N514" s="34"/>
      <c r="O514" s="34"/>
      <c r="P514" s="34"/>
      <c r="Q514" s="127"/>
      <c r="R514" s="127"/>
    </row>
    <row r="515" spans="1:18" s="11" customFormat="1" ht="48" customHeight="1">
      <c r="A515" s="10">
        <v>480</v>
      </c>
      <c r="B515" s="60"/>
      <c r="C515" s="61"/>
      <c r="D515" s="155"/>
      <c r="E515" s="156"/>
      <c r="F515" s="149"/>
      <c r="G515" s="62"/>
      <c r="H515" s="9"/>
      <c r="I515" s="7"/>
      <c r="J515" s="115"/>
      <c r="K515" s="116"/>
      <c r="L515" s="95"/>
      <c r="M515" s="35"/>
      <c r="N515" s="34"/>
      <c r="O515" s="34"/>
      <c r="P515" s="34"/>
      <c r="Q515" s="127"/>
      <c r="R515" s="127"/>
    </row>
    <row r="516" spans="1:18" s="11" customFormat="1" ht="48" customHeight="1">
      <c r="A516" s="10">
        <v>481</v>
      </c>
      <c r="B516" s="60"/>
      <c r="C516" s="61"/>
      <c r="D516" s="155"/>
      <c r="E516" s="156"/>
      <c r="F516" s="149"/>
      <c r="G516" s="62"/>
      <c r="H516" s="9"/>
      <c r="I516" s="7"/>
      <c r="J516" s="115"/>
      <c r="K516" s="116"/>
      <c r="L516" s="95"/>
      <c r="M516" s="35"/>
      <c r="N516" s="34"/>
      <c r="O516" s="34"/>
      <c r="P516" s="34"/>
      <c r="Q516" s="127"/>
      <c r="R516" s="127"/>
    </row>
    <row r="517" spans="1:18" s="11" customFormat="1" ht="48" customHeight="1">
      <c r="A517" s="10">
        <v>482</v>
      </c>
      <c r="B517" s="60"/>
      <c r="C517" s="61"/>
      <c r="D517" s="155"/>
      <c r="E517" s="156"/>
      <c r="F517" s="149"/>
      <c r="G517" s="62"/>
      <c r="H517" s="9"/>
      <c r="I517" s="7"/>
      <c r="J517" s="115"/>
      <c r="K517" s="116"/>
      <c r="L517" s="95"/>
      <c r="M517" s="35"/>
      <c r="N517" s="34"/>
      <c r="O517" s="34"/>
      <c r="P517" s="34"/>
      <c r="Q517" s="127"/>
      <c r="R517" s="127"/>
    </row>
    <row r="518" spans="1:18" s="11" customFormat="1" ht="48" customHeight="1">
      <c r="A518" s="10">
        <v>483</v>
      </c>
      <c r="B518" s="60"/>
      <c r="C518" s="61"/>
      <c r="D518" s="155"/>
      <c r="E518" s="156"/>
      <c r="F518" s="149"/>
      <c r="G518" s="62"/>
      <c r="H518" s="9"/>
      <c r="I518" s="7"/>
      <c r="J518" s="115"/>
      <c r="K518" s="116"/>
      <c r="L518" s="95"/>
      <c r="M518" s="35"/>
      <c r="N518" s="34"/>
      <c r="O518" s="34"/>
      <c r="P518" s="34"/>
      <c r="Q518" s="127"/>
      <c r="R518" s="127"/>
    </row>
    <row r="519" spans="1:18" s="11" customFormat="1" ht="48" customHeight="1">
      <c r="A519" s="10">
        <v>484</v>
      </c>
      <c r="B519" s="60"/>
      <c r="C519" s="61"/>
      <c r="D519" s="155"/>
      <c r="E519" s="156"/>
      <c r="F519" s="149"/>
      <c r="G519" s="62"/>
      <c r="H519" s="9"/>
      <c r="I519" s="7"/>
      <c r="J519" s="115"/>
      <c r="K519" s="116"/>
      <c r="L519" s="95"/>
      <c r="M519" s="35"/>
      <c r="N519" s="34"/>
      <c r="O519" s="34"/>
      <c r="P519" s="34"/>
      <c r="Q519" s="127"/>
      <c r="R519" s="127"/>
    </row>
    <row r="520" spans="1:18" s="11" customFormat="1" ht="48" customHeight="1">
      <c r="A520" s="10">
        <v>485</v>
      </c>
      <c r="B520" s="60"/>
      <c r="C520" s="61"/>
      <c r="D520" s="155"/>
      <c r="E520" s="156"/>
      <c r="F520" s="149"/>
      <c r="G520" s="62"/>
      <c r="H520" s="9"/>
      <c r="I520" s="7"/>
      <c r="J520" s="115"/>
      <c r="K520" s="116"/>
      <c r="L520" s="95"/>
      <c r="M520" s="35"/>
      <c r="N520" s="34"/>
      <c r="O520" s="34"/>
      <c r="P520" s="34"/>
      <c r="Q520" s="127"/>
      <c r="R520" s="127"/>
    </row>
    <row r="521" spans="1:18" s="11" customFormat="1" ht="48" customHeight="1">
      <c r="A521" s="10">
        <v>486</v>
      </c>
      <c r="B521" s="60"/>
      <c r="C521" s="61"/>
      <c r="D521" s="155"/>
      <c r="E521" s="156"/>
      <c r="F521" s="149"/>
      <c r="G521" s="62"/>
      <c r="H521" s="9"/>
      <c r="I521" s="7"/>
      <c r="J521" s="115"/>
      <c r="K521" s="116"/>
      <c r="L521" s="95"/>
      <c r="M521" s="35"/>
      <c r="N521" s="34"/>
      <c r="O521" s="34"/>
      <c r="P521" s="34"/>
      <c r="Q521" s="127"/>
      <c r="R521" s="127"/>
    </row>
    <row r="522" spans="1:18" s="11" customFormat="1" ht="48" customHeight="1">
      <c r="A522" s="10">
        <v>487</v>
      </c>
      <c r="B522" s="60"/>
      <c r="C522" s="61"/>
      <c r="D522" s="155"/>
      <c r="E522" s="156"/>
      <c r="F522" s="149"/>
      <c r="G522" s="62"/>
      <c r="H522" s="9"/>
      <c r="I522" s="7"/>
      <c r="J522" s="115"/>
      <c r="K522" s="116"/>
      <c r="L522" s="95"/>
      <c r="M522" s="35"/>
      <c r="N522" s="34"/>
      <c r="O522" s="34"/>
      <c r="P522" s="34"/>
      <c r="Q522" s="127"/>
      <c r="R522" s="127"/>
    </row>
    <row r="523" spans="1:18" s="11" customFormat="1" ht="48" customHeight="1">
      <c r="A523" s="10">
        <v>488</v>
      </c>
      <c r="B523" s="60"/>
      <c r="C523" s="61"/>
      <c r="D523" s="155"/>
      <c r="E523" s="156"/>
      <c r="F523" s="149"/>
      <c r="G523" s="62"/>
      <c r="H523" s="9"/>
      <c r="I523" s="7"/>
      <c r="J523" s="115"/>
      <c r="K523" s="116"/>
      <c r="L523" s="95"/>
      <c r="M523" s="35"/>
      <c r="N523" s="34"/>
      <c r="O523" s="34"/>
      <c r="P523" s="34"/>
      <c r="Q523" s="127"/>
      <c r="R523" s="127"/>
    </row>
    <row r="524" spans="1:18" s="11" customFormat="1" ht="48" customHeight="1">
      <c r="A524" s="10">
        <v>489</v>
      </c>
      <c r="B524" s="60"/>
      <c r="C524" s="61"/>
      <c r="D524" s="155"/>
      <c r="E524" s="156"/>
      <c r="F524" s="149"/>
      <c r="G524" s="62"/>
      <c r="H524" s="9"/>
      <c r="I524" s="7"/>
      <c r="J524" s="115"/>
      <c r="K524" s="116"/>
      <c r="L524" s="95"/>
      <c r="M524" s="35"/>
      <c r="N524" s="34"/>
      <c r="O524" s="34"/>
      <c r="P524" s="34"/>
      <c r="Q524" s="127"/>
      <c r="R524" s="127"/>
    </row>
    <row r="525" spans="1:18" s="11" customFormat="1" ht="48" customHeight="1">
      <c r="A525" s="10">
        <v>490</v>
      </c>
      <c r="B525" s="60"/>
      <c r="C525" s="61"/>
      <c r="D525" s="155"/>
      <c r="E525" s="156"/>
      <c r="F525" s="149"/>
      <c r="G525" s="62"/>
      <c r="H525" s="9"/>
      <c r="I525" s="7"/>
      <c r="J525" s="115"/>
      <c r="K525" s="116"/>
      <c r="L525" s="95"/>
      <c r="M525" s="35"/>
      <c r="N525" s="34"/>
      <c r="O525" s="34"/>
      <c r="P525" s="34"/>
      <c r="Q525" s="127"/>
      <c r="R525" s="127"/>
    </row>
    <row r="526" spans="1:18" s="11" customFormat="1" ht="48" customHeight="1">
      <c r="A526" s="10">
        <v>491</v>
      </c>
      <c r="B526" s="60"/>
      <c r="C526" s="61"/>
      <c r="D526" s="155"/>
      <c r="E526" s="156"/>
      <c r="F526" s="149"/>
      <c r="G526" s="62"/>
      <c r="H526" s="9"/>
      <c r="I526" s="7"/>
      <c r="J526" s="115"/>
      <c r="K526" s="116"/>
      <c r="L526" s="95"/>
      <c r="M526" s="35"/>
      <c r="N526" s="34"/>
      <c r="O526" s="34"/>
      <c r="P526" s="34"/>
      <c r="Q526" s="127"/>
      <c r="R526" s="127"/>
    </row>
    <row r="527" spans="1:18" s="11" customFormat="1" ht="48" customHeight="1">
      <c r="A527" s="10">
        <v>492</v>
      </c>
      <c r="B527" s="60"/>
      <c r="C527" s="61"/>
      <c r="D527" s="155"/>
      <c r="E527" s="156"/>
      <c r="F527" s="149"/>
      <c r="G527" s="62"/>
      <c r="H527" s="9"/>
      <c r="I527" s="7"/>
      <c r="J527" s="115"/>
      <c r="K527" s="116"/>
      <c r="L527" s="95"/>
      <c r="M527" s="35"/>
      <c r="N527" s="34"/>
      <c r="O527" s="34"/>
      <c r="P527" s="34"/>
      <c r="Q527" s="127"/>
      <c r="R527" s="127"/>
    </row>
    <row r="528" spans="1:18" s="11" customFormat="1" ht="48" customHeight="1">
      <c r="A528" s="10">
        <v>493</v>
      </c>
      <c r="B528" s="60"/>
      <c r="C528" s="61"/>
      <c r="D528" s="155"/>
      <c r="E528" s="156"/>
      <c r="F528" s="149"/>
      <c r="G528" s="62"/>
      <c r="H528" s="9"/>
      <c r="I528" s="7"/>
      <c r="J528" s="115"/>
      <c r="K528" s="116"/>
      <c r="L528" s="95"/>
      <c r="M528" s="35"/>
      <c r="N528" s="34"/>
      <c r="O528" s="34"/>
      <c r="P528" s="34"/>
      <c r="Q528" s="127"/>
      <c r="R528" s="127"/>
    </row>
    <row r="529" spans="1:18" s="11" customFormat="1" ht="48" customHeight="1">
      <c r="A529" s="10">
        <v>494</v>
      </c>
      <c r="B529" s="60"/>
      <c r="C529" s="61"/>
      <c r="D529" s="155"/>
      <c r="E529" s="156"/>
      <c r="F529" s="149"/>
      <c r="G529" s="62"/>
      <c r="H529" s="9"/>
      <c r="I529" s="7"/>
      <c r="J529" s="115"/>
      <c r="K529" s="116"/>
      <c r="L529" s="95"/>
      <c r="M529" s="35"/>
      <c r="N529" s="34"/>
      <c r="O529" s="34"/>
      <c r="P529" s="34"/>
      <c r="Q529" s="127"/>
      <c r="R529" s="127"/>
    </row>
    <row r="530" spans="1:18" s="11" customFormat="1" ht="48" customHeight="1">
      <c r="A530" s="10">
        <v>495</v>
      </c>
      <c r="B530" s="60"/>
      <c r="C530" s="61"/>
      <c r="D530" s="155"/>
      <c r="E530" s="156"/>
      <c r="F530" s="149"/>
      <c r="G530" s="62"/>
      <c r="H530" s="9"/>
      <c r="I530" s="7"/>
      <c r="J530" s="115"/>
      <c r="K530" s="116"/>
      <c r="L530" s="95"/>
      <c r="M530" s="35"/>
      <c r="N530" s="34"/>
      <c r="O530" s="34"/>
      <c r="P530" s="34"/>
      <c r="Q530" s="127"/>
      <c r="R530" s="127"/>
    </row>
    <row r="531" spans="1:18" s="11" customFormat="1" ht="48" customHeight="1">
      <c r="A531" s="10">
        <v>496</v>
      </c>
      <c r="B531" s="60"/>
      <c r="C531" s="61"/>
      <c r="D531" s="155"/>
      <c r="E531" s="156"/>
      <c r="F531" s="149"/>
      <c r="G531" s="62"/>
      <c r="H531" s="9"/>
      <c r="I531" s="7"/>
      <c r="J531" s="115"/>
      <c r="K531" s="116"/>
      <c r="L531" s="95"/>
      <c r="M531" s="35"/>
      <c r="N531" s="34"/>
      <c r="O531" s="34"/>
      <c r="P531" s="34"/>
      <c r="Q531" s="127"/>
      <c r="R531" s="127"/>
    </row>
    <row r="532" spans="1:18" s="11" customFormat="1" ht="48" customHeight="1">
      <c r="A532" s="10">
        <v>497</v>
      </c>
      <c r="B532" s="60"/>
      <c r="C532" s="61"/>
      <c r="D532" s="155"/>
      <c r="E532" s="156"/>
      <c r="F532" s="149"/>
      <c r="G532" s="62"/>
      <c r="H532" s="9"/>
      <c r="I532" s="7"/>
      <c r="J532" s="115"/>
      <c r="K532" s="116"/>
      <c r="L532" s="95"/>
      <c r="M532" s="35"/>
      <c r="N532" s="34"/>
      <c r="O532" s="34"/>
      <c r="P532" s="34"/>
      <c r="Q532" s="127"/>
      <c r="R532" s="127"/>
    </row>
    <row r="533" spans="1:18" s="11" customFormat="1" ht="48" customHeight="1">
      <c r="A533" s="10">
        <v>498</v>
      </c>
      <c r="B533" s="60"/>
      <c r="C533" s="61"/>
      <c r="D533" s="155"/>
      <c r="E533" s="156"/>
      <c r="F533" s="149"/>
      <c r="G533" s="62"/>
      <c r="H533" s="9"/>
      <c r="I533" s="7"/>
      <c r="J533" s="115"/>
      <c r="K533" s="116"/>
      <c r="L533" s="95"/>
      <c r="M533" s="35"/>
      <c r="N533" s="34"/>
      <c r="O533" s="34"/>
      <c r="P533" s="34"/>
      <c r="Q533" s="127"/>
      <c r="R533" s="127"/>
    </row>
    <row r="534" spans="1:18" s="11" customFormat="1" ht="48" customHeight="1">
      <c r="A534" s="10">
        <v>499</v>
      </c>
      <c r="B534" s="60"/>
      <c r="C534" s="61"/>
      <c r="D534" s="155"/>
      <c r="E534" s="156"/>
      <c r="F534" s="149"/>
      <c r="G534" s="62"/>
      <c r="H534" s="9"/>
      <c r="I534" s="7"/>
      <c r="J534" s="115"/>
      <c r="K534" s="116"/>
      <c r="L534" s="95"/>
      <c r="M534" s="35"/>
      <c r="N534" s="34"/>
      <c r="O534" s="34"/>
      <c r="P534" s="34"/>
      <c r="Q534" s="127"/>
      <c r="R534" s="127"/>
    </row>
    <row r="535" spans="1:18" s="11" customFormat="1" ht="48" customHeight="1" thickBot="1">
      <c r="A535" s="10">
        <v>500</v>
      </c>
      <c r="B535" s="63"/>
      <c r="C535" s="64"/>
      <c r="D535" s="212"/>
      <c r="E535" s="213"/>
      <c r="F535" s="150"/>
      <c r="G535" s="65"/>
      <c r="H535" s="65"/>
      <c r="I535" s="8"/>
      <c r="J535" s="117"/>
      <c r="K535" s="118"/>
      <c r="L535" s="95"/>
      <c r="M535" s="35"/>
      <c r="N535" s="34"/>
      <c r="O535" s="34"/>
      <c r="P535" s="34"/>
      <c r="Q535" s="127"/>
      <c r="R535" s="127"/>
    </row>
    <row r="536" spans="1:18" s="11" customFormat="1" ht="48" customHeight="1">
      <c r="B536" s="66" t="s">
        <v>15</v>
      </c>
      <c r="C536" s="66" t="s">
        <v>15</v>
      </c>
      <c r="D536" s="66"/>
      <c r="E536" s="66" t="s">
        <v>15</v>
      </c>
      <c r="F536" s="66" t="s">
        <v>15</v>
      </c>
      <c r="G536" s="66" t="s">
        <v>15</v>
      </c>
      <c r="H536" s="66" t="s">
        <v>15</v>
      </c>
      <c r="I536" s="66" t="s">
        <v>15</v>
      </c>
      <c r="J536" s="66" t="s">
        <v>15</v>
      </c>
      <c r="K536" s="66" t="s">
        <v>15</v>
      </c>
      <c r="L536" s="66"/>
      <c r="M536" s="35"/>
      <c r="N536" s="34"/>
      <c r="O536" s="34"/>
      <c r="P536" s="34"/>
      <c r="Q536" s="127"/>
      <c r="R536" s="127"/>
    </row>
    <row r="537" spans="1:18" s="11" customFormat="1" ht="17.25" customHeight="1">
      <c r="A537" s="10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35"/>
      <c r="N537" s="34"/>
      <c r="O537" s="34"/>
      <c r="P537" s="34"/>
      <c r="Q537" s="127"/>
      <c r="R537" s="127"/>
    </row>
  </sheetData>
  <sheetProtection insertHyperlinks="0" sort="0" autoFilter="0" pivotTables="0"/>
  <dataConsolidate/>
  <mergeCells count="552">
    <mergeCell ref="D532:E532"/>
    <mergeCell ref="D533:E533"/>
    <mergeCell ref="D534:E534"/>
    <mergeCell ref="D535:E535"/>
    <mergeCell ref="N6:O6"/>
    <mergeCell ref="H8:I8"/>
    <mergeCell ref="J10:K10"/>
    <mergeCell ref="H10:I10"/>
    <mergeCell ref="H9:K9"/>
    <mergeCell ref="D527:E527"/>
    <mergeCell ref="D528:E528"/>
    <mergeCell ref="D529:E529"/>
    <mergeCell ref="D530:E530"/>
    <mergeCell ref="D531:E531"/>
    <mergeCell ref="D522:E522"/>
    <mergeCell ref="D523:E523"/>
    <mergeCell ref="D524:E524"/>
    <mergeCell ref="D525:E525"/>
    <mergeCell ref="D526:E526"/>
    <mergeCell ref="D517:E517"/>
    <mergeCell ref="D518:E518"/>
    <mergeCell ref="D519:E519"/>
    <mergeCell ref="D520:E520"/>
    <mergeCell ref="D521:E521"/>
    <mergeCell ref="D512:E512"/>
    <mergeCell ref="D513:E513"/>
    <mergeCell ref="D514:E514"/>
    <mergeCell ref="D515:E515"/>
    <mergeCell ref="D516:E516"/>
    <mergeCell ref="D507:E507"/>
    <mergeCell ref="D508:E508"/>
    <mergeCell ref="D509:E509"/>
    <mergeCell ref="D510:E510"/>
    <mergeCell ref="D511:E511"/>
    <mergeCell ref="D502:E502"/>
    <mergeCell ref="D503:E503"/>
    <mergeCell ref="D504:E504"/>
    <mergeCell ref="D505:E505"/>
    <mergeCell ref="D506:E506"/>
    <mergeCell ref="D497:E497"/>
    <mergeCell ref="D498:E498"/>
    <mergeCell ref="D499:E499"/>
    <mergeCell ref="D500:E500"/>
    <mergeCell ref="D501:E501"/>
    <mergeCell ref="D492:E492"/>
    <mergeCell ref="D493:E493"/>
    <mergeCell ref="D494:E494"/>
    <mergeCell ref="D495:E495"/>
    <mergeCell ref="D496:E496"/>
    <mergeCell ref="D487:E487"/>
    <mergeCell ref="D488:E488"/>
    <mergeCell ref="D489:E489"/>
    <mergeCell ref="D490:E490"/>
    <mergeCell ref="D491:E491"/>
    <mergeCell ref="D482:E482"/>
    <mergeCell ref="D483:E483"/>
    <mergeCell ref="D484:E484"/>
    <mergeCell ref="D485:E485"/>
    <mergeCell ref="D486:E486"/>
    <mergeCell ref="D477:E477"/>
    <mergeCell ref="D478:E478"/>
    <mergeCell ref="D479:E479"/>
    <mergeCell ref="D480:E480"/>
    <mergeCell ref="D481:E481"/>
    <mergeCell ref="D472:E472"/>
    <mergeCell ref="D473:E473"/>
    <mergeCell ref="D474:E474"/>
    <mergeCell ref="D475:E475"/>
    <mergeCell ref="D476:E476"/>
    <mergeCell ref="D467:E467"/>
    <mergeCell ref="D468:E468"/>
    <mergeCell ref="D469:E469"/>
    <mergeCell ref="D470:E470"/>
    <mergeCell ref="D471:E471"/>
    <mergeCell ref="D462:E462"/>
    <mergeCell ref="D463:E463"/>
    <mergeCell ref="D464:E464"/>
    <mergeCell ref="D465:E465"/>
    <mergeCell ref="D466:E466"/>
    <mergeCell ref="D457:E457"/>
    <mergeCell ref="D458:E458"/>
    <mergeCell ref="D459:E459"/>
    <mergeCell ref="D460:E460"/>
    <mergeCell ref="D461:E461"/>
    <mergeCell ref="D452:E452"/>
    <mergeCell ref="D453:E453"/>
    <mergeCell ref="D454:E454"/>
    <mergeCell ref="D455:E455"/>
    <mergeCell ref="D456:E456"/>
    <mergeCell ref="D447:E447"/>
    <mergeCell ref="D448:E448"/>
    <mergeCell ref="D449:E449"/>
    <mergeCell ref="D450:E450"/>
    <mergeCell ref="D451:E451"/>
    <mergeCell ref="D442:E442"/>
    <mergeCell ref="D443:E443"/>
    <mergeCell ref="D444:E444"/>
    <mergeCell ref="D445:E445"/>
    <mergeCell ref="D446:E446"/>
    <mergeCell ref="D437:E437"/>
    <mergeCell ref="D438:E438"/>
    <mergeCell ref="D439:E439"/>
    <mergeCell ref="D440:E440"/>
    <mergeCell ref="D441:E441"/>
    <mergeCell ref="D432:E432"/>
    <mergeCell ref="D433:E433"/>
    <mergeCell ref="D434:E434"/>
    <mergeCell ref="D435:E435"/>
    <mergeCell ref="D436:E436"/>
    <mergeCell ref="D427:E427"/>
    <mergeCell ref="D428:E428"/>
    <mergeCell ref="D429:E429"/>
    <mergeCell ref="D430:E430"/>
    <mergeCell ref="D431:E431"/>
    <mergeCell ref="D422:E422"/>
    <mergeCell ref="D423:E423"/>
    <mergeCell ref="D424:E424"/>
    <mergeCell ref="D425:E425"/>
    <mergeCell ref="D426:E426"/>
    <mergeCell ref="D417:E417"/>
    <mergeCell ref="D418:E418"/>
    <mergeCell ref="D419:E419"/>
    <mergeCell ref="D420:E420"/>
    <mergeCell ref="D421:E421"/>
    <mergeCell ref="D412:E412"/>
    <mergeCell ref="D413:E413"/>
    <mergeCell ref="D414:E414"/>
    <mergeCell ref="D415:E415"/>
    <mergeCell ref="D416:E416"/>
    <mergeCell ref="D407:E407"/>
    <mergeCell ref="D408:E408"/>
    <mergeCell ref="D409:E409"/>
    <mergeCell ref="D410:E410"/>
    <mergeCell ref="D411:E411"/>
    <mergeCell ref="D402:E402"/>
    <mergeCell ref="D403:E403"/>
    <mergeCell ref="D404:E404"/>
    <mergeCell ref="D405:E405"/>
    <mergeCell ref="D406:E406"/>
    <mergeCell ref="D397:E397"/>
    <mergeCell ref="D398:E398"/>
    <mergeCell ref="D399:E399"/>
    <mergeCell ref="D400:E400"/>
    <mergeCell ref="D401:E401"/>
    <mergeCell ref="D392:E392"/>
    <mergeCell ref="D393:E393"/>
    <mergeCell ref="D394:E394"/>
    <mergeCell ref="D395:E395"/>
    <mergeCell ref="D396:E396"/>
    <mergeCell ref="D387:E387"/>
    <mergeCell ref="D388:E388"/>
    <mergeCell ref="D389:E389"/>
    <mergeCell ref="D390:E390"/>
    <mergeCell ref="D391:E391"/>
    <mergeCell ref="D382:E382"/>
    <mergeCell ref="D383:E383"/>
    <mergeCell ref="D384:E384"/>
    <mergeCell ref="D385:E385"/>
    <mergeCell ref="D386:E386"/>
    <mergeCell ref="D377:E377"/>
    <mergeCell ref="D378:E378"/>
    <mergeCell ref="D379:E379"/>
    <mergeCell ref="D380:E380"/>
    <mergeCell ref="D381:E381"/>
    <mergeCell ref="D372:E372"/>
    <mergeCell ref="D373:E373"/>
    <mergeCell ref="D374:E374"/>
    <mergeCell ref="D375:E375"/>
    <mergeCell ref="D376:E376"/>
    <mergeCell ref="D367:E367"/>
    <mergeCell ref="D368:E368"/>
    <mergeCell ref="D369:E369"/>
    <mergeCell ref="D370:E370"/>
    <mergeCell ref="D371:E371"/>
    <mergeCell ref="D362:E362"/>
    <mergeCell ref="D363:E363"/>
    <mergeCell ref="D364:E364"/>
    <mergeCell ref="D365:E365"/>
    <mergeCell ref="D366:E366"/>
    <mergeCell ref="D357:E357"/>
    <mergeCell ref="D358:E358"/>
    <mergeCell ref="D359:E359"/>
    <mergeCell ref="D360:E360"/>
    <mergeCell ref="D361:E361"/>
    <mergeCell ref="D352:E352"/>
    <mergeCell ref="D353:E353"/>
    <mergeCell ref="D354:E354"/>
    <mergeCell ref="D355:E355"/>
    <mergeCell ref="D356:E356"/>
    <mergeCell ref="D347:E347"/>
    <mergeCell ref="D348:E348"/>
    <mergeCell ref="D349:E349"/>
    <mergeCell ref="D350:E350"/>
    <mergeCell ref="D351:E351"/>
    <mergeCell ref="D342:E342"/>
    <mergeCell ref="D343:E343"/>
    <mergeCell ref="D344:E344"/>
    <mergeCell ref="D345:E345"/>
    <mergeCell ref="D346:E346"/>
    <mergeCell ref="D337:E337"/>
    <mergeCell ref="D338:E338"/>
    <mergeCell ref="D339:E339"/>
    <mergeCell ref="D340:E340"/>
    <mergeCell ref="D341:E341"/>
    <mergeCell ref="D332:E332"/>
    <mergeCell ref="D333:E333"/>
    <mergeCell ref="D334:E334"/>
    <mergeCell ref="D335:E335"/>
    <mergeCell ref="D336:E336"/>
    <mergeCell ref="D327:E327"/>
    <mergeCell ref="D328:E328"/>
    <mergeCell ref="D329:E329"/>
    <mergeCell ref="D330:E330"/>
    <mergeCell ref="D331:E331"/>
    <mergeCell ref="D322:E322"/>
    <mergeCell ref="D323:E323"/>
    <mergeCell ref="D324:E324"/>
    <mergeCell ref="D325:E325"/>
    <mergeCell ref="D326:E326"/>
    <mergeCell ref="D317:E317"/>
    <mergeCell ref="D318:E318"/>
    <mergeCell ref="D319:E319"/>
    <mergeCell ref="D320:E320"/>
    <mergeCell ref="D321:E321"/>
    <mergeCell ref="D312:E312"/>
    <mergeCell ref="D313:E313"/>
    <mergeCell ref="D314:E314"/>
    <mergeCell ref="D315:E315"/>
    <mergeCell ref="D316:E316"/>
    <mergeCell ref="D307:E307"/>
    <mergeCell ref="D308:E308"/>
    <mergeCell ref="D309:E309"/>
    <mergeCell ref="D310:E310"/>
    <mergeCell ref="D311:E311"/>
    <mergeCell ref="D302:E302"/>
    <mergeCell ref="D303:E303"/>
    <mergeCell ref="D304:E304"/>
    <mergeCell ref="D305:E305"/>
    <mergeCell ref="D306:E306"/>
    <mergeCell ref="D297:E297"/>
    <mergeCell ref="D298:E298"/>
    <mergeCell ref="D299:E299"/>
    <mergeCell ref="D300:E300"/>
    <mergeCell ref="D301:E301"/>
    <mergeCell ref="D292:E292"/>
    <mergeCell ref="D293:E293"/>
    <mergeCell ref="D294:E294"/>
    <mergeCell ref="D295:E295"/>
    <mergeCell ref="D296:E296"/>
    <mergeCell ref="D287:E287"/>
    <mergeCell ref="D288:E288"/>
    <mergeCell ref="D289:E289"/>
    <mergeCell ref="D290:E290"/>
    <mergeCell ref="D291:E291"/>
    <mergeCell ref="D282:E282"/>
    <mergeCell ref="D283:E283"/>
    <mergeCell ref="D284:E284"/>
    <mergeCell ref="D285:E285"/>
    <mergeCell ref="D286:E286"/>
    <mergeCell ref="D277:E277"/>
    <mergeCell ref="D278:E278"/>
    <mergeCell ref="D279:E279"/>
    <mergeCell ref="D280:E280"/>
    <mergeCell ref="D281:E281"/>
    <mergeCell ref="D272:E272"/>
    <mergeCell ref="D273:E273"/>
    <mergeCell ref="D274:E274"/>
    <mergeCell ref="D275:E275"/>
    <mergeCell ref="D276:E276"/>
    <mergeCell ref="D267:E267"/>
    <mergeCell ref="D268:E268"/>
    <mergeCell ref="D269:E269"/>
    <mergeCell ref="D270:E270"/>
    <mergeCell ref="D271:E271"/>
    <mergeCell ref="D262:E262"/>
    <mergeCell ref="D263:E263"/>
    <mergeCell ref="D264:E264"/>
    <mergeCell ref="D265:E265"/>
    <mergeCell ref="D266:E266"/>
    <mergeCell ref="D257:E257"/>
    <mergeCell ref="D258:E258"/>
    <mergeCell ref="D259:E259"/>
    <mergeCell ref="D260:E260"/>
    <mergeCell ref="D261:E261"/>
    <mergeCell ref="D252:E252"/>
    <mergeCell ref="D253:E253"/>
    <mergeCell ref="D254:E254"/>
    <mergeCell ref="D255:E255"/>
    <mergeCell ref="D256:E256"/>
    <mergeCell ref="D247:E247"/>
    <mergeCell ref="D248:E248"/>
    <mergeCell ref="D249:E249"/>
    <mergeCell ref="D250:E250"/>
    <mergeCell ref="D251:E251"/>
    <mergeCell ref="D242:E242"/>
    <mergeCell ref="D243:E243"/>
    <mergeCell ref="D244:E244"/>
    <mergeCell ref="D245:E245"/>
    <mergeCell ref="D246:E246"/>
    <mergeCell ref="D237:E237"/>
    <mergeCell ref="D238:E238"/>
    <mergeCell ref="D239:E239"/>
    <mergeCell ref="D240:E240"/>
    <mergeCell ref="D241:E241"/>
    <mergeCell ref="D232:E232"/>
    <mergeCell ref="D233:E233"/>
    <mergeCell ref="D234:E234"/>
    <mergeCell ref="D235:E235"/>
    <mergeCell ref="D236:E236"/>
    <mergeCell ref="D227:E227"/>
    <mergeCell ref="D228:E228"/>
    <mergeCell ref="D229:E229"/>
    <mergeCell ref="D230:E230"/>
    <mergeCell ref="D231:E231"/>
    <mergeCell ref="D222:E222"/>
    <mergeCell ref="D223:E223"/>
    <mergeCell ref="D224:E224"/>
    <mergeCell ref="D225:E225"/>
    <mergeCell ref="D226:E226"/>
    <mergeCell ref="D217:E217"/>
    <mergeCell ref="D218:E218"/>
    <mergeCell ref="D219:E219"/>
    <mergeCell ref="D220:E220"/>
    <mergeCell ref="D221:E221"/>
    <mergeCell ref="D212:E212"/>
    <mergeCell ref="D213:E213"/>
    <mergeCell ref="D214:E214"/>
    <mergeCell ref="D215:E215"/>
    <mergeCell ref="D216:E216"/>
    <mergeCell ref="D207:E207"/>
    <mergeCell ref="D208:E208"/>
    <mergeCell ref="D209:E209"/>
    <mergeCell ref="D210:E210"/>
    <mergeCell ref="D211:E211"/>
    <mergeCell ref="D202:E202"/>
    <mergeCell ref="D203:E203"/>
    <mergeCell ref="D204:E204"/>
    <mergeCell ref="D205:E205"/>
    <mergeCell ref="D206:E206"/>
    <mergeCell ref="D197:E197"/>
    <mergeCell ref="D198:E198"/>
    <mergeCell ref="D199:E199"/>
    <mergeCell ref="D200:E200"/>
    <mergeCell ref="D201:E201"/>
    <mergeCell ref="D192:E192"/>
    <mergeCell ref="D193:E193"/>
    <mergeCell ref="D194:E194"/>
    <mergeCell ref="D195:E195"/>
    <mergeCell ref="D196:E196"/>
    <mergeCell ref="D187:E187"/>
    <mergeCell ref="D188:E188"/>
    <mergeCell ref="D189:E189"/>
    <mergeCell ref="D190:E190"/>
    <mergeCell ref="D191:E191"/>
    <mergeCell ref="D182:E182"/>
    <mergeCell ref="D183:E183"/>
    <mergeCell ref="D184:E184"/>
    <mergeCell ref="D185:E185"/>
    <mergeCell ref="D186:E186"/>
    <mergeCell ref="D177:E177"/>
    <mergeCell ref="D178:E178"/>
    <mergeCell ref="D179:E179"/>
    <mergeCell ref="D180:E180"/>
    <mergeCell ref="D181:E181"/>
    <mergeCell ref="D172:E172"/>
    <mergeCell ref="D173:E173"/>
    <mergeCell ref="D174:E174"/>
    <mergeCell ref="D175:E175"/>
    <mergeCell ref="D176:E176"/>
    <mergeCell ref="D167:E167"/>
    <mergeCell ref="D168:E168"/>
    <mergeCell ref="D169:E169"/>
    <mergeCell ref="D170:E170"/>
    <mergeCell ref="D171:E171"/>
    <mergeCell ref="D162:E162"/>
    <mergeCell ref="D163:E163"/>
    <mergeCell ref="D164:E164"/>
    <mergeCell ref="D165:E165"/>
    <mergeCell ref="D166:E166"/>
    <mergeCell ref="D157:E157"/>
    <mergeCell ref="D158:E158"/>
    <mergeCell ref="D159:E159"/>
    <mergeCell ref="D160:E160"/>
    <mergeCell ref="D161:E161"/>
    <mergeCell ref="D152:E152"/>
    <mergeCell ref="D153:E153"/>
    <mergeCell ref="D154:E154"/>
    <mergeCell ref="D155:E155"/>
    <mergeCell ref="D156:E156"/>
    <mergeCell ref="D147:E147"/>
    <mergeCell ref="D148:E148"/>
    <mergeCell ref="D149:E149"/>
    <mergeCell ref="D150:E150"/>
    <mergeCell ref="D151:E151"/>
    <mergeCell ref="D142:E142"/>
    <mergeCell ref="D143:E143"/>
    <mergeCell ref="D144:E144"/>
    <mergeCell ref="D145:E145"/>
    <mergeCell ref="D146:E146"/>
    <mergeCell ref="D137:E137"/>
    <mergeCell ref="D138:E138"/>
    <mergeCell ref="D139:E139"/>
    <mergeCell ref="D140:E140"/>
    <mergeCell ref="D141:E141"/>
    <mergeCell ref="D132:E132"/>
    <mergeCell ref="D133:E133"/>
    <mergeCell ref="D134:E134"/>
    <mergeCell ref="D135:E135"/>
    <mergeCell ref="D136:E136"/>
    <mergeCell ref="D127:E127"/>
    <mergeCell ref="D128:E128"/>
    <mergeCell ref="D129:E129"/>
    <mergeCell ref="D130:E130"/>
    <mergeCell ref="D131:E131"/>
    <mergeCell ref="D122:E122"/>
    <mergeCell ref="D123:E123"/>
    <mergeCell ref="D124:E124"/>
    <mergeCell ref="D125:E125"/>
    <mergeCell ref="D126:E126"/>
    <mergeCell ref="D117:E117"/>
    <mergeCell ref="D118:E118"/>
    <mergeCell ref="D119:E119"/>
    <mergeCell ref="D120:E120"/>
    <mergeCell ref="D121:E121"/>
    <mergeCell ref="D112:E112"/>
    <mergeCell ref="D113:E113"/>
    <mergeCell ref="D114:E114"/>
    <mergeCell ref="D115:E115"/>
    <mergeCell ref="D116:E116"/>
    <mergeCell ref="D107:E107"/>
    <mergeCell ref="D108:E108"/>
    <mergeCell ref="D109:E109"/>
    <mergeCell ref="D110:E110"/>
    <mergeCell ref="D111:E111"/>
    <mergeCell ref="D102:E102"/>
    <mergeCell ref="D103:E103"/>
    <mergeCell ref="D104:E104"/>
    <mergeCell ref="D105:E105"/>
    <mergeCell ref="D106:E106"/>
    <mergeCell ref="D97:E97"/>
    <mergeCell ref="D98:E98"/>
    <mergeCell ref="D99:E99"/>
    <mergeCell ref="D100:E100"/>
    <mergeCell ref="D101:E101"/>
    <mergeCell ref="D92:E92"/>
    <mergeCell ref="D93:E93"/>
    <mergeCell ref="D94:E94"/>
    <mergeCell ref="D95:E95"/>
    <mergeCell ref="D96:E96"/>
    <mergeCell ref="D87:E87"/>
    <mergeCell ref="D88:E88"/>
    <mergeCell ref="D89:E89"/>
    <mergeCell ref="D90:E90"/>
    <mergeCell ref="D91:E91"/>
    <mergeCell ref="D82:E82"/>
    <mergeCell ref="D83:E83"/>
    <mergeCell ref="D84:E84"/>
    <mergeCell ref="D85:E85"/>
    <mergeCell ref="D86:E86"/>
    <mergeCell ref="D77:E77"/>
    <mergeCell ref="D78:E78"/>
    <mergeCell ref="D79:E79"/>
    <mergeCell ref="D80:E80"/>
    <mergeCell ref="D81:E81"/>
    <mergeCell ref="D72:E72"/>
    <mergeCell ref="D73:E73"/>
    <mergeCell ref="D74:E74"/>
    <mergeCell ref="D75:E75"/>
    <mergeCell ref="D76:E76"/>
    <mergeCell ref="D67:E67"/>
    <mergeCell ref="D68:E68"/>
    <mergeCell ref="D69:E69"/>
    <mergeCell ref="D70:E70"/>
    <mergeCell ref="D71:E71"/>
    <mergeCell ref="B20:D20"/>
    <mergeCell ref="B19:D19"/>
    <mergeCell ref="B18:D18"/>
    <mergeCell ref="B7:D7"/>
    <mergeCell ref="B6:D6"/>
    <mergeCell ref="B5:D5"/>
    <mergeCell ref="N28:O28"/>
    <mergeCell ref="N22:O22"/>
    <mergeCell ref="B15:D15"/>
    <mergeCell ref="B14:D14"/>
    <mergeCell ref="B13:D13"/>
    <mergeCell ref="D26:E26"/>
    <mergeCell ref="D25:E25"/>
    <mergeCell ref="D24:E24"/>
    <mergeCell ref="D23:E23"/>
    <mergeCell ref="D28:E28"/>
    <mergeCell ref="D27:E27"/>
    <mergeCell ref="H1:K1"/>
    <mergeCell ref="H2:K3"/>
    <mergeCell ref="H4:K4"/>
    <mergeCell ref="H5:K6"/>
    <mergeCell ref="B22:K22"/>
    <mergeCell ref="F8:G8"/>
    <mergeCell ref="F9:G9"/>
    <mergeCell ref="F18:K20"/>
    <mergeCell ref="G15:I15"/>
    <mergeCell ref="B1:D1"/>
    <mergeCell ref="F12:K12"/>
    <mergeCell ref="F10:G10"/>
    <mergeCell ref="B12:D12"/>
    <mergeCell ref="B11:D11"/>
    <mergeCell ref="B10:D10"/>
    <mergeCell ref="B9:D9"/>
    <mergeCell ref="B8:D8"/>
    <mergeCell ref="F1:G1"/>
    <mergeCell ref="F4:G6"/>
    <mergeCell ref="B3:D3"/>
    <mergeCell ref="C2:D2"/>
    <mergeCell ref="B17:D17"/>
    <mergeCell ref="B16:D16"/>
    <mergeCell ref="B4:D4"/>
    <mergeCell ref="D29:E29"/>
    <mergeCell ref="D40:E40"/>
    <mergeCell ref="D39:E39"/>
    <mergeCell ref="D38:E38"/>
    <mergeCell ref="D37:E37"/>
    <mergeCell ref="D61:E61"/>
    <mergeCell ref="D60:E60"/>
    <mergeCell ref="D59:E59"/>
    <mergeCell ref="D58:E58"/>
    <mergeCell ref="D57:E57"/>
    <mergeCell ref="D47:E47"/>
    <mergeCell ref="D46:E46"/>
    <mergeCell ref="D45:E45"/>
    <mergeCell ref="D44:E44"/>
    <mergeCell ref="D43:E43"/>
    <mergeCell ref="D42:E42"/>
    <mergeCell ref="D36:E36"/>
    <mergeCell ref="D35:E35"/>
    <mergeCell ref="D41:E41"/>
    <mergeCell ref="D56:E56"/>
    <mergeCell ref="D55:E55"/>
    <mergeCell ref="D54:E54"/>
    <mergeCell ref="D53:E53"/>
    <mergeCell ref="D52:E52"/>
    <mergeCell ref="N35:O35"/>
    <mergeCell ref="D66:E66"/>
    <mergeCell ref="D65:E65"/>
    <mergeCell ref="D64:E64"/>
    <mergeCell ref="D63:E63"/>
    <mergeCell ref="D62:E62"/>
    <mergeCell ref="D32:E32"/>
    <mergeCell ref="D31:E31"/>
    <mergeCell ref="D30:E30"/>
    <mergeCell ref="D51:E51"/>
    <mergeCell ref="D50:E50"/>
    <mergeCell ref="D49:E49"/>
    <mergeCell ref="D48:E48"/>
  </mergeCells>
  <phoneticPr fontId="6" type="noConversion"/>
  <conditionalFormatting sqref="B4:D7 B10:D13">
    <cfRule type="cellIs" dxfId="60" priority="9" operator="equal">
      <formula>0</formula>
    </cfRule>
  </conditionalFormatting>
  <conditionalFormatting sqref="B24:I24">
    <cfRule type="cellIs" dxfId="59" priority="12" operator="equal">
      <formula>0</formula>
    </cfRule>
  </conditionalFormatting>
  <conditionalFormatting sqref="B25:I31">
    <cfRule type="expression" dxfId="58" priority="182">
      <formula>IF(AND(ISBLANK(B25),NOT(ISBLANK($C25))),TRUE,FALSE)</formula>
    </cfRule>
  </conditionalFormatting>
  <conditionalFormatting sqref="B36:I36">
    <cfRule type="cellIs" dxfId="57" priority="10" operator="equal">
      <formula>0</formula>
    </cfRule>
  </conditionalFormatting>
  <conditionalFormatting sqref="B36:I500">
    <cfRule type="expression" dxfId="56" priority="11">
      <formula>IF(AND(ISBLANK(B36),NOT(ISBLANK($C36))),TRUE,FALSE)</formula>
    </cfRule>
  </conditionalFormatting>
  <conditionalFormatting sqref="C2">
    <cfRule type="cellIs" dxfId="55" priority="7" operator="equal">
      <formula>0</formula>
    </cfRule>
  </conditionalFormatting>
  <conditionalFormatting sqref="G12:G13">
    <cfRule type="expression" dxfId="54" priority="120" stopIfTrue="1">
      <formula>IF($K$12="YES",TRUE,FALSE)</formula>
    </cfRule>
  </conditionalFormatting>
  <conditionalFormatting sqref="G13">
    <cfRule type="expression" dxfId="53" priority="67" stopIfTrue="1">
      <formula>IF($G$12="YES",TRUE,FALSE)</formula>
    </cfRule>
    <cfRule type="expression" dxfId="52" priority="126">
      <formula>IF(AND(ISBLANK($G$13),OR($G$12="NO",$K$12="YES")),TRUE,FALSE)</formula>
    </cfRule>
    <cfRule type="expression" dxfId="51" priority="127">
      <formula>IF(AND(ISBLANK($G$13),$G$12="YES"),TRUE,FALSE)</formula>
    </cfRule>
  </conditionalFormatting>
  <conditionalFormatting sqref="G13:G14">
    <cfRule type="expression" dxfId="50" priority="37">
      <formula>IF(AND(ISBLANK($G$13),OR($G$12="NO",$K$12="YES")),TRUE,FALSE)</formula>
    </cfRule>
    <cfRule type="expression" dxfId="49" priority="59">
      <formula>IF(AND(ISBLANK($G$13),$G$12="YES"),TRUE,FALSE)</formula>
    </cfRule>
  </conditionalFormatting>
  <conditionalFormatting sqref="G15">
    <cfRule type="expression" dxfId="48" priority="44" stopIfTrue="1">
      <formula>IF($G$12="YES",TRUE,FALSE)</formula>
    </cfRule>
    <cfRule type="expression" dxfId="47" priority="45" stopIfTrue="1">
      <formula>IF(AND($G$14="YES",ISBLANK($G$15)),TRUE,FALSE)</formula>
    </cfRule>
  </conditionalFormatting>
  <conditionalFormatting sqref="G12:K15">
    <cfRule type="cellIs" dxfId="46" priority="68" stopIfTrue="1" operator="equal">
      <formula>"YES"</formula>
    </cfRule>
  </conditionalFormatting>
  <conditionalFormatting sqref="H2 F2:F3 H5">
    <cfRule type="expression" dxfId="45" priority="204">
      <formula>IF($C$2="Revision",TRUE,FALSE)</formula>
    </cfRule>
    <cfRule type="expression" dxfId="44" priority="205">
      <formula>IF($C$2="New Order",TRUE,FALSE)</formula>
    </cfRule>
  </conditionalFormatting>
  <conditionalFormatting sqref="H8:H9">
    <cfRule type="cellIs" dxfId="43" priority="111" operator="equal">
      <formula>0</formula>
    </cfRule>
  </conditionalFormatting>
  <conditionalFormatting sqref="I13">
    <cfRule type="expression" dxfId="42" priority="42">
      <formula>IF(AND(ISBLANK($G$13),OR($G$12="NO",$K$12="YES")),TRUE,FALSE)</formula>
    </cfRule>
    <cfRule type="expression" dxfId="41" priority="43">
      <formula>IF(AND(ISBLANK($G$13),$G$12="YES"),TRUE,FALSE)</formula>
    </cfRule>
    <cfRule type="expression" dxfId="40" priority="47" stopIfTrue="1">
      <formula>IF($G$12="YES",TRUE,FALSE)</formula>
    </cfRule>
  </conditionalFormatting>
  <conditionalFormatting sqref="I13:I14">
    <cfRule type="expression" dxfId="39" priority="65">
      <formula>IF(AND(ISBLANK($G$13),OR($G$12="NO",$K$12="YES")),TRUE,FALSE)</formula>
    </cfRule>
    <cfRule type="expression" dxfId="38" priority="93">
      <formula>IF(AND(ISBLANK($G$13),$G$12="YES"),TRUE,FALSE)</formula>
    </cfRule>
  </conditionalFormatting>
  <conditionalFormatting sqref="I14">
    <cfRule type="cellIs" dxfId="37" priority="53" operator="equal">
      <formula>"NO"</formula>
    </cfRule>
  </conditionalFormatting>
  <conditionalFormatting sqref="J10:K10">
    <cfRule type="expression" dxfId="36" priority="6">
      <formula>IF(AND($H$10="SELLER SPECIFIED",ISBLANK($J$10)),TRUE,FALSE)</formula>
    </cfRule>
  </conditionalFormatting>
  <conditionalFormatting sqref="K8 H10:I10">
    <cfRule type="cellIs" dxfId="35" priority="3" operator="equal">
      <formula>0</formula>
    </cfRule>
  </conditionalFormatting>
  <conditionalFormatting sqref="K12">
    <cfRule type="expression" dxfId="34" priority="121" stopIfTrue="1">
      <formula>IF($G$12="YES",TRUE,FALSE)</formula>
    </cfRule>
  </conditionalFormatting>
  <conditionalFormatting sqref="K14">
    <cfRule type="expression" dxfId="33" priority="61">
      <formula>IF(AND(ISBLANK($G$13),OR($G$12="NO",$K$12="YES")),TRUE,FALSE)</formula>
    </cfRule>
    <cfRule type="expression" dxfId="32" priority="62">
      <formula>IF(AND(ISBLANK($G$13),$G$12="YES"),TRUE,FALSE)</formula>
    </cfRule>
  </conditionalFormatting>
  <dataValidations xWindow="255" yWindow="359" count="50">
    <dataValidation type="list" allowBlank="1" showInputMessage="1" showErrorMessage="1" promptTitle="Order Status" prompt="If this is the first time this booking order has been created, select New Order. _x000a__x000a_If this is a revision of an existing booking order, select Revision. " sqref="C2" xr:uid="{0549CB8E-6B64-473E-ACA3-2624960F128E}">
      <formula1>"New Order,Revision"</formula1>
    </dataValidation>
    <dataValidation allowBlank="1" showInputMessage="1" showErrorMessage="1" promptTitle="Approved By" prompt="Initials of Wurth representative approving this booking" sqref="G2" xr:uid="{EE8839AD-A18A-45F8-BC52-8C9D515BC16D}"/>
    <dataValidation type="list" allowBlank="1" showInputMessage="1" showErrorMessage="1" promptTitle="Stackable" prompt="Select YES if there are no restrictions regarding stacking cargo. " sqref="I13" xr:uid="{F7C163A1-90D0-432D-BD1D-620F54AE3128}">
      <formula1>"YES"</formula1>
    </dataValidation>
    <dataValidation type="list" allowBlank="1" showInputMessage="1" showErrorMessage="1" promptTitle="HAZMAT" prompt="Select YES if one or more items in this shipment are HAZARDOUS MATERIALS (HAZMAT). _x000a__x000a_If YES is selected, provide Material Data Safety Sheet (MSDS) with cargo booking. _x000a__x000a_Select NO or leave blank if cargo is not HAZMAT" sqref="L13" xr:uid="{15A01A67-1F93-46D3-BF0E-57C46B983392}">
      <formula1>"YES,NO"</formula1>
    </dataValidation>
    <dataValidation type="list" allowBlank="1" showInputMessage="1" showErrorMessage="1" sqref="I103:I535" xr:uid="{08F94F35-B5CF-4885-A3B1-B79639155340}">
      <formula1>"EACH,PER 100, PER 1000"</formula1>
    </dataValidation>
    <dataValidation allowBlank="1" showInputMessage="1" showErrorMessage="1" promptTitle="HU CBM" prompt="Calculated CBMs of a single HU of the given dimms. _x000a_For example: a crate measuring 120x80x60 will equal 0.58CBM" sqref="J23" xr:uid="{DE3886AB-8B81-4C50-9E7A-6A2B850AFA6B}"/>
    <dataValidation allowBlank="1" showInputMessage="1" showErrorMessage="1" promptTitle="SUBTOTAL CBM" prompt="Calculated total of number of HU x the calculated CBM of a HU with given dimms. _x000a_9 crates each 120x80x60 will total 2.9CBM" sqref="K23:L23" xr:uid="{24FF33EC-12B0-4D92-85DB-AADFD1A2C856}"/>
    <dataValidation type="list" allowBlank="1" showInputMessage="1" showErrorMessage="1" promptTitle="Floor Loaded" prompt="Select YES if this shipment will be floor-loaded by the supplier into an ocean container. " sqref="I14" xr:uid="{78AE6915-F036-46FA-838C-D6579852233D}">
      <formula1>"YES"</formula1>
    </dataValidation>
    <dataValidation type="list" allowBlank="1" showInputMessage="1" showErrorMessage="1" promptTitle="AIR EXPEDITE" prompt="Select YES if this shipment is a pre-approved air expedite. _x000a__x000a_If YES is selected, list the Wurth contact who approved the shipment in Special Instructions. _x000a__x000a_Select NO or leave blank if cargo is not an air expedite. " sqref="L12" xr:uid="{2DDE7195-3C2C-49F2-B007-B650875E1F1F}">
      <formula1>"YES,NO"</formula1>
    </dataValidation>
    <dataValidation type="list" allowBlank="1" showInputMessage="1" showErrorMessage="1" promptTitle="SUPPLIER CONTROLLED MOVEMENT" prompt="Select NO for standard freight movements._x000a__x000a_Select YES only if supplier is responsible for arranging transport of cargo to consignee's facility. Wurth T&amp;T will not be responsible for cargo movement. " sqref="L12" xr:uid="{F89E46B9-AFA3-417E-8B7C-7DC619251E58}">
      <formula1>"YES,NO"</formula1>
    </dataValidation>
    <dataValidation type="list" allowBlank="1" showInputMessage="1" showErrorMessage="1" promptTitle="Supplier Loaded" prompt="Select YES if this shipment will be loaded by the seller/shipper into an ocean container." sqref="K14" xr:uid="{BC52C13A-991E-4CA8-AC58-A6B36F942DEF}">
      <formula1>"YES"</formula1>
    </dataValidation>
    <dataValidation allowBlank="1" showInputMessage="1" showErrorMessage="1" promptTitle="Quantity" prompt="Input the quantity of individual parts that will be sent. Do not input quantities in 100s, 1000s, etc. " sqref="R29" xr:uid="{1DA03891-7DF4-4586-85A6-321393155C51}"/>
    <dataValidation type="list" allowBlank="1" showInputMessage="1" showErrorMessage="1" sqref="I36:I102" xr:uid="{432FACFF-2E0B-48AF-9F79-EC7E73EDF240}">
      <formula1>"EACH,DOZ,GROSS,PER 100, PER 1000"</formula1>
    </dataValidation>
    <dataValidation type="list" errorStyle="warning" allowBlank="1" showInputMessage="1" showErrorMessage="1" errorTitle="ISO Country Code Not In List" sqref="G103:G535" xr:uid="{645B415D-70C7-4ED2-81AA-937AF9C84FA1}">
      <formula1>ISO_Country_Code</formula1>
    </dataValidation>
    <dataValidation type="list" errorStyle="warning" allowBlank="1" showInputMessage="1" showErrorMessage="1" errorTitle="ISO Country Code Not In List" error="The ISO Country Code input does not appear in the ISO Country Code list. " sqref="G36:G102" xr:uid="{CC038F3A-D937-41B7-B1A5-7C992901C658}">
      <formula1>ISO_Country_Code</formula1>
    </dataValidation>
    <dataValidation allowBlank="1" showInputMessage="1" showErrorMessage="1" promptTitle="PORT OF LOADING" prompt="If supplier requires a specific port of loading, enter it here. _x000a_or_x000a_If supplier does not require a specific port, input &quot;ANY&quot;" sqref="I7" xr:uid="{609953E6-01AF-4959-9770-041704EE5D3D}"/>
    <dataValidation type="list" allowBlank="1" showInputMessage="1" showErrorMessage="1" promptTitle="Supplier Controlled Move" prompt="Select YES if the seller/shipper is responsible for paying for the freight to get the goods to Wurth." sqref="K13" xr:uid="{7568264C-A072-4DAC-9A2C-65D4EE759971}">
      <formula1>"YES"</formula1>
    </dataValidation>
    <dataValidation allowBlank="1" showInputMessage="1" showErrorMessage="1" promptTitle="Approval Date`" prompt="Date the New Order Booking Form was approved. _x000a__x000a_or_x000a__x000a_Date the Revised Booking Form was accepted and approved. " sqref="G3" xr:uid="{EA420567-3386-47B3-A937-ED2246B38161}"/>
    <dataValidation type="list" allowBlank="1" showInputMessage="1" showErrorMessage="1" sqref="N29:N32" xr:uid="{B1D492DC-5365-4B05-958B-EDAA335306C5}">
      <formula1>Country_Territory__Name</formula1>
    </dataValidation>
    <dataValidation type="list" allowBlank="1" showInputMessage="1" showErrorMessage="1" promptTitle="Air Shipment" prompt="Select YES only if this shipment will move by air." sqref="G13" xr:uid="{238A63F5-5956-4936-B48D-0D0B683E1726}">
      <formula1>"YES"</formula1>
    </dataValidation>
    <dataValidation type="list" allowBlank="1" showErrorMessage="1" promptTitle="SUPPLIER CONTROLLED MOVEMENT" prompt="Select NO for standard freight movements._x000a__x000a_Select YES only if supplier is responsible for arranging transport of cargo to consignee's facility. Wurth T&amp;T will not be responsible for cargo movement. " sqref="G13" xr:uid="{829DA2E6-6F63-40DF-B1BF-F650962CC2BE}">
      <formula1>"YES,NO"</formula1>
    </dataValidation>
    <dataValidation type="list" allowBlank="1" showInputMessage="1" showErrorMessage="1" promptTitle="Move Fast - Expedite" prompt="Select YES only if this shipment is a pre-approved to move faster than normal ocean transit - i.e. expedited._x000a__x000a_If YES is selected, list the Wurth contact who approved the shipment must be entered in the field directly below. " sqref="G14" xr:uid="{BD6818F4-7A2E-4190-B84F-6FA96153F301}">
      <formula1>"YES"</formula1>
    </dataValidation>
    <dataValidation type="list" allowBlank="1" showInputMessage="1" showErrorMessage="1" promptTitle="EXPEDITE" prompt="Select YES only if this is shipment is a pre-approved expedite._x000a__x000a_If YES is selected, approver's name must be entered in the field below." sqref="G14" xr:uid="{03631A04-FD86-4BB8-AD5B-BE1DBEECD9D5}">
      <formula1>"YES,NO"</formula1>
    </dataValidation>
    <dataValidation allowBlank="1" showInputMessage="1" showErrorMessage="1" promptTitle="Approver Name" prompt="If this is a pre-approved expedite shipment, i.e. it will move faster than standard transport, the approver's name must be entered here." sqref="G15:I15" xr:uid="{E1BCD349-99CB-4352-9FFC-FA407CC067AE}"/>
    <dataValidation allowBlank="1" showInputMessage="1" showErrorMessage="1" promptTitle="Named Port" prompt="If the supplier mandates the use of a specific port, the port name must be entered here." sqref="J10:K10" xr:uid="{95549C1C-7C39-4BF3-BDDA-92F23C0D9423}"/>
    <dataValidation type="list" allowBlank="1" showInputMessage="1" showErrorMessage="1" promptTitle="DANGEROUS GOODS " prompt="Select YES if one or more items in this shipment are DANGEROUS GOODS (DG) or HAZARDOUS MATERIALS (HAZMAT)_x000a__x000a_If YES is selected, provide Material Data Safety Sheet (MSDS) with cargo booking. " sqref="K15" xr:uid="{BDF55D5A-DA6D-4A86-AF79-4119F886D8CA}">
      <formula1>"YES"</formula1>
    </dataValidation>
    <dataValidation allowBlank="1" showInputMessage="1" showErrorMessage="1" promptTitle="Seller/Shipper" prompt="Enter the supplier's full name and address." sqref="B3:D8" xr:uid="{86A73009-C9D2-4C7D-8E90-01212FA88686}"/>
    <dataValidation allowBlank="1" showInputMessage="1" showErrorMessage="1" promptTitle="Buyer/Consignee" prompt="Enter the name and address of the Wurth company that is buying the goods." sqref="B9:D14" xr:uid="{99FC9908-2885-4CED-9F72-0DB6486A49EC}"/>
    <dataValidation allowBlank="1" showInputMessage="1" showErrorMessage="1" promptTitle="Handling Unit Type" prompt="Select the type of Handling Unit from the dropdown._x000a__x000a_This will be the largest manipulable unit._x000a__x000a_Example:  if 36 cartons are loaded onto 1 pallet, select PALLET here." sqref="C23" xr:uid="{4E0991D4-4FDD-491F-A851-4A501B01EDB8}"/>
    <dataValidation allowBlank="1" showInputMessage="1" showErrorMessage="1" promptTitle="Number of Handling Units" prompt="Enter the total number of the selected handling unit types for this line._x000a__x000a_Example: 5 pallets, each measuring 120x80x60, going to Delivery Location Greenwood - enter &quot;5&quot; here." sqref="D23:E31" xr:uid="{21A4A51D-1743-477F-AFD3-8A6B1DA15FEE}"/>
    <dataValidation allowBlank="1" showInputMessage="1" showErrorMessage="1" promptTitle="Gross Kilograms" prompt="Enter the estimated total gross weight for all handling units covered by this line." sqref="F23:F31" xr:uid="{33577FDB-0548-44CF-BC0F-6F76448B7573}"/>
    <dataValidation allowBlank="1" showInputMessage="1" showErrorMessage="1" promptTitle="Length" prompt="Input the measurement - in centimeters - of the largest horizontal dimension of the handling unit." sqref="G23:G31" xr:uid="{1714283E-6D56-4B5B-86EE-BB35E4E29555}"/>
    <dataValidation allowBlank="1" showInputMessage="1" showErrorMessage="1" promptTitle="Width" prompt="Input the measurement - in centimeters - of the smaller horizontalk dimension of the handling unit, taken at a right angle to the length." sqref="H23 H25:H31" xr:uid="{C7CED333-D7EF-4398-A895-8416D67015CF}"/>
    <dataValidation allowBlank="1" showInputMessage="1" showErrorMessage="1" promptTitle="Height" prompt="Input the measurement - in centimeters - of the tallest vertical dimension of the handling unit." sqref="I23:I31" xr:uid="{08008B09-3D31-4A48-BA2A-4ECCC5C6F93C}"/>
    <dataValidation allowBlank="1" showInputMessage="1" showErrorMessage="1" promptTitle="Delivery Location" prompt="Input the name of the city where the line item is delivering.  _x000a__x000a_This is found in the delivery address on the purchase order." sqref="B23:B31" xr:uid="{7AFA3122-462A-4AFA-A000-445486BC2A66}"/>
    <dataValidation type="list" allowBlank="1" showInputMessage="1" showErrorMessage="1" promptTitle="Handling Unit Type" prompt="Select the type of Handling Unit from the dropdown._x000a__x000a_This will be the largest manipulable unit._x000a__x000a_Example:  if 36 cartons are loaded onto 1 pallet, select PALLET here." sqref="C24:C31" xr:uid="{1882528A-5C91-4A24-9414-2084CAA39A15}">
      <formula1>HandlingUnit</formula1>
    </dataValidation>
    <dataValidation allowBlank="1" showInputMessage="1" showErrorMessage="1" promptTitle="Wurth Purchase Order Number" prompt="Input the purchase order number Wurth issued for the part you are recording on this line." sqref="B35" xr:uid="{011B4CC8-8BC5-4C2C-88C5-210477B5AA0F}"/>
    <dataValidation allowBlank="1" showInputMessage="1" showErrorMessage="1" promptTitle="Wurth Item Number" prompt="Input the item number for the product being purchased as it was issued on the PO." sqref="C35" xr:uid="{0A2B4A38-D663-419C-8761-59C615A50A7E}"/>
    <dataValidation allowBlank="1" showInputMessage="1" showErrorMessage="1" promptTitle="Total Carton Count" prompt="Input the number of cartons for this part." sqref="D35:E35" xr:uid="{905B412E-FA3A-42F6-80EA-48EC21B803BE}"/>
    <dataValidation allowBlank="1" showInputMessage="1" showErrorMessage="1" promptTitle="Quantity" prompt="Input the quantity of individual parts that will be sent. _x000a__x000a_Do NOT input quantities in 100s, 1000s, etc. " sqref="F35" xr:uid="{05F01205-9E59-45F1-B3FC-5770F03782A4}"/>
    <dataValidation allowBlank="1" showInputMessage="1" showErrorMessage="1" promptTitle="Country of Origin" prompt="Input the 2 letter ISO code for the country where the parts were manufactured." sqref="G35" xr:uid="{3680BAD5-93F4-438D-B258-BF66A27B1737}"/>
    <dataValidation allowBlank="1" showInputMessage="1" showErrorMessage="1" promptTitle="Price" prompt="Input the agreed upon price for this part by whatever unit of measure was used at the PO line level." sqref="H35" xr:uid="{59239CE5-D143-4892-AA04-56136B7B4919}"/>
    <dataValidation allowBlank="1" showInputMessage="1" showErrorMessage="1" promptTitle="Piece Price Unit of Measure" prompt="Select the unit of measure used for pricing on the purchase order._x000a__x000a_The unit of measure will help us to determine the individual piece price that is reported to US Customs." sqref="I35" xr:uid="{97684264-E5E3-4E16-B783-AE11CCBC60F9}"/>
    <dataValidation type="list" allowBlank="1" showInputMessage="1" showErrorMessage="1" promptTitle="Did supplier manufacture goods?" prompt="Select YES if the seller/shipper is the manufacturer of the goods in this shipment._x000a__x000a_Select NO if another entity manufactured these goods" sqref="K8" xr:uid="{BB2C8783-BC5B-4D79-B432-84A434A920F0}">
      <formula1>"YES,NO"</formula1>
    </dataValidation>
    <dataValidation type="date" errorStyle="warning" allowBlank="1" showInputMessage="1" showErrorMessage="1" errorTitle="Cargo Ready Date Flag" error="Cargo Ready Date is outside of normal booking parameters. " promptTitle="Cargo Ready Date" prompt="Input the date the cargo will be available to begin moving." sqref="F8:I8" xr:uid="{510C8DDE-FFB7-4CA4-BE3C-58B0043A3D9F}">
      <formula1>TODAY()-14</formula1>
      <formula2>TODAY()+27</formula2>
    </dataValidation>
    <dataValidation type="list" allowBlank="1" showInputMessage="1" showErrorMessage="1" promptTitle="IncoTerm" prompt="Select the appropriate Incoterm for this shipment.  _x000a__x000a_If neither of these Incoterms apply, select this option and please notate appropriate Incoterm in &quot;SPECIAL INSTRUCTIONS&quot; section." sqref="F9:K9" xr:uid="{5A61F0E3-D63D-4C04-B1D2-E5A6D8D4C71F}">
      <formula1>"PORT OF LOADING, SELLER/SHIPPER DOCK, SEE SPECIAL INSTRUCTION"</formula1>
    </dataValidation>
    <dataValidation type="list" allowBlank="1" showInputMessage="1" showErrorMessage="1" promptTitle="Export Port Selection" prompt="Select the party that will determine the port used for exporting the shipment._x000a__x000a_If the supplier determines the port, the port name should be input in the field to the right - it will turn yellow to indicate." sqref="F10:I10" xr:uid="{C37603FE-9734-46E8-86D0-66E139B1C59D}">
      <formula1>"SELLER SPECIFIED,BUYER SPECIFIED"</formula1>
    </dataValidation>
    <dataValidation allowBlank="1" showInputMessage="1" showErrorMessage="1" promptTitle="Pickup Location" prompt="If goods will be picked up at a location other than the location shown in the Seller/Shipper field, enter that location here." sqref="B15:D20" xr:uid="{5D9B93B7-B222-41C9-A3ED-39FE57F4D148}"/>
    <dataValidation allowBlank="1" showInputMessage="1" showErrorMessage="1" promptTitle="Did supplier manufacture goods?" prompt="Select YES if the seller/shipper is the manufacturer of the goods in this shipment._x000a__x000a_Select NO if another entity manufactured these goods." sqref="J8" xr:uid="{241919D1-A18D-4955-8894-F18F2BE98628}"/>
    <dataValidation allowBlank="1" showInputMessage="1" showErrorMessage="1" promptTitle="Width" prompt="Input the measurement - in centimeters - of the smaller horizontal dimension of the handling unit, taken at a right angle to the length." sqref="H24" xr:uid="{E2F36C7C-1435-44D3-BA77-14AF59212037}"/>
  </dataValidations>
  <pageMargins left="0.25" right="0.25" top="1" bottom="0.75" header="0.3" footer="0.3"/>
  <pageSetup paperSize="9" scale="76" fitToHeight="0" orientation="portrait" r:id="rId1"/>
  <headerFooter>
    <oddHeader>&amp;R&amp;G</oddHeader>
    <oddFooter>&amp;L&amp;8Wurth Trade &amp; Transportation&amp;C&amp;8&amp;D &amp;T&amp;R&amp;8Version: 2024-Feb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BE3B7-12BD-4053-B25A-2D55CF035C9E}">
  <sheetPr>
    <tabColor rgb="FF0093DD"/>
  </sheetPr>
  <dimension ref="A1:F534"/>
  <sheetViews>
    <sheetView topLeftCell="A16" workbookViewId="0">
      <selection activeCell="C36" sqref="C36"/>
    </sheetView>
  </sheetViews>
  <sheetFormatPr defaultRowHeight="17.25"/>
  <cols>
    <col min="1" max="1" width="16.44140625" customWidth="1"/>
    <col min="2" max="2" width="23.33203125" customWidth="1"/>
    <col min="3" max="3" width="16.77734375" customWidth="1"/>
    <col min="4" max="4" width="28.44140625" customWidth="1"/>
  </cols>
  <sheetData>
    <row r="1" spans="1:6" ht="27.75">
      <c r="A1" s="51" t="s">
        <v>16</v>
      </c>
      <c r="B1" s="6"/>
      <c r="C1" s="6"/>
    </row>
    <row r="2" spans="1:6" ht="24.75" customHeight="1">
      <c r="A2" s="6"/>
      <c r="B2" s="6"/>
      <c r="C2" s="68" t="s">
        <v>17</v>
      </c>
      <c r="D2" s="54" t="str">
        <f>'Booking Request'!H2</f>
        <v/>
      </c>
    </row>
    <row r="3" spans="1:6" ht="21" customHeight="1">
      <c r="A3" s="68" t="s">
        <v>18</v>
      </c>
      <c r="B3" s="53"/>
      <c r="C3" s="231" t="str">
        <f>SUBSTITUTE(_xlfn.TEXTJOIN(",  ",TRUE,_xlfn.UNIQUE(WURTHREF)),"identifier","")</f>
        <v/>
      </c>
      <c r="D3" s="232"/>
    </row>
    <row r="4" spans="1:6" ht="21" customHeight="1">
      <c r="A4" s="68" t="s">
        <v>19</v>
      </c>
      <c r="B4" s="52"/>
      <c r="C4" s="68" t="s">
        <v>20</v>
      </c>
      <c r="D4" s="55"/>
    </row>
    <row r="5" spans="1:6" ht="21" customHeight="1">
      <c r="A5" s="68" t="s">
        <v>21</v>
      </c>
      <c r="B5" s="52"/>
      <c r="C5" s="68" t="s">
        <v>22</v>
      </c>
      <c r="D5" s="54"/>
    </row>
    <row r="6" spans="1:6" ht="21" customHeight="1">
      <c r="A6" s="68" t="s">
        <v>23</v>
      </c>
      <c r="B6" s="52"/>
      <c r="C6" s="68" t="s">
        <v>24</v>
      </c>
      <c r="D6" s="54"/>
    </row>
    <row r="7" spans="1:6" s="3" customFormat="1" ht="21" customHeight="1">
      <c r="A7" s="68" t="s">
        <v>25</v>
      </c>
      <c r="B7" s="52"/>
      <c r="C7" s="68" t="s">
        <v>26</v>
      </c>
      <c r="D7" s="54"/>
      <c r="F7"/>
    </row>
    <row r="8" spans="1:6" ht="21" customHeight="1">
      <c r="A8" s="68" t="s">
        <v>27</v>
      </c>
      <c r="B8" s="56"/>
      <c r="C8" s="68" t="s">
        <v>28</v>
      </c>
      <c r="D8" s="54"/>
    </row>
    <row r="9" spans="1:6" ht="21" customHeight="1">
      <c r="A9" s="68" t="s">
        <v>29</v>
      </c>
      <c r="B9" s="225"/>
      <c r="C9" s="226"/>
      <c r="D9" s="227"/>
    </row>
    <row r="10" spans="1:6" ht="21" customHeight="1">
      <c r="A10" s="6"/>
      <c r="B10" s="228"/>
      <c r="C10" s="229"/>
      <c r="D10" s="230"/>
    </row>
    <row r="11" spans="1:6" ht="21" customHeight="1">
      <c r="A11" s="6"/>
      <c r="B11" s="67"/>
      <c r="C11" s="67"/>
      <c r="D11" s="67"/>
    </row>
    <row r="12" spans="1:6" ht="15.75" customHeight="1">
      <c r="A12" s="233" t="s">
        <v>30</v>
      </c>
      <c r="B12" s="69"/>
      <c r="C12" s="236" t="s">
        <v>31</v>
      </c>
      <c r="D12" s="69"/>
    </row>
    <row r="13" spans="1:6" ht="15.75" customHeight="1">
      <c r="A13" s="233"/>
      <c r="C13" s="236"/>
      <c r="D13" s="70"/>
    </row>
    <row r="14" spans="1:6" ht="15.75" customHeight="1">
      <c r="A14" s="233"/>
      <c r="B14" s="70"/>
      <c r="C14" s="236"/>
      <c r="D14" s="70"/>
    </row>
    <row r="15" spans="1:6" ht="15.75" customHeight="1">
      <c r="A15" s="233"/>
      <c r="B15" s="124"/>
      <c r="C15" s="236"/>
      <c r="D15" s="124"/>
    </row>
    <row r="16" spans="1:6" ht="15.75" customHeight="1">
      <c r="A16" s="233"/>
      <c r="B16" s="71"/>
      <c r="C16" s="236"/>
      <c r="D16" s="71"/>
    </row>
    <row r="17" spans="1:4" ht="15.75" customHeight="1">
      <c r="A17" s="235" t="s">
        <v>533</v>
      </c>
      <c r="B17" s="72">
        <f>'Booking Request'!B4</f>
        <v>0</v>
      </c>
      <c r="C17" s="236" t="s">
        <v>531</v>
      </c>
      <c r="D17" s="72">
        <f>'Booking Request'!B10</f>
        <v>0</v>
      </c>
    </row>
    <row r="18" spans="1:4" ht="15.75" customHeight="1">
      <c r="A18" s="235"/>
      <c r="B18" s="73">
        <f>'Booking Request'!B5</f>
        <v>0</v>
      </c>
      <c r="C18" s="236"/>
      <c r="D18" s="73">
        <f>'Booking Request'!B11</f>
        <v>0</v>
      </c>
    </row>
    <row r="19" spans="1:4" ht="15.75" customHeight="1">
      <c r="A19" s="235"/>
      <c r="B19" s="73">
        <f>'Booking Request'!B6</f>
        <v>0</v>
      </c>
      <c r="C19" s="236"/>
      <c r="D19" s="73">
        <f>'Booking Request'!B12</f>
        <v>0</v>
      </c>
    </row>
    <row r="20" spans="1:4" ht="15.75" customHeight="1">
      <c r="A20" s="235"/>
      <c r="B20" s="73">
        <f>'Booking Request'!B6</f>
        <v>0</v>
      </c>
      <c r="C20" s="236"/>
      <c r="D20" s="73">
        <f>'Booking Request'!B13</f>
        <v>0</v>
      </c>
    </row>
    <row r="21" spans="1:4" ht="15.75" customHeight="1">
      <c r="A21" s="235"/>
      <c r="B21" s="74">
        <f>'Booking Request'!B8</f>
        <v>0</v>
      </c>
      <c r="C21" s="236"/>
      <c r="D21" s="74">
        <f>'Booking Request'!B14</f>
        <v>0</v>
      </c>
    </row>
    <row r="22" spans="1:4" ht="15.75" customHeight="1">
      <c r="A22" s="235" t="s">
        <v>32</v>
      </c>
      <c r="B22" s="72">
        <f>'Booking Request'!B4</f>
        <v>0</v>
      </c>
      <c r="C22" s="236" t="s">
        <v>33</v>
      </c>
      <c r="D22" s="72">
        <f>'Booking Request'!B10</f>
        <v>0</v>
      </c>
    </row>
    <row r="23" spans="1:4" ht="15.75" customHeight="1">
      <c r="A23" s="235"/>
      <c r="B23" s="73">
        <f>'Booking Request'!B5</f>
        <v>0</v>
      </c>
      <c r="C23" s="236"/>
      <c r="D23" s="73">
        <f>'Booking Request'!B11</f>
        <v>0</v>
      </c>
    </row>
    <row r="24" spans="1:4" ht="15.75" customHeight="1">
      <c r="A24" s="235"/>
      <c r="B24" s="73">
        <f>'Booking Request'!B6</f>
        <v>0</v>
      </c>
      <c r="C24" s="236"/>
      <c r="D24" s="73">
        <f>'Booking Request'!B12</f>
        <v>0</v>
      </c>
    </row>
    <row r="25" spans="1:4" ht="15.75" customHeight="1">
      <c r="A25" s="235"/>
      <c r="B25" s="73">
        <f>'Booking Request'!B7</f>
        <v>0</v>
      </c>
      <c r="C25" s="236"/>
      <c r="D25" s="73">
        <f>'Booking Request'!B13</f>
        <v>0</v>
      </c>
    </row>
    <row r="26" spans="1:4" ht="15.75" customHeight="1">
      <c r="A26" s="235"/>
      <c r="B26" s="125">
        <f>'Booking Request'!B8</f>
        <v>0</v>
      </c>
      <c r="C26" s="236"/>
      <c r="D26" s="74">
        <f>'Booking Request'!B14</f>
        <v>0</v>
      </c>
    </row>
    <row r="27" spans="1:4" ht="15.75" customHeight="1">
      <c r="A27" s="233" t="s">
        <v>5</v>
      </c>
      <c r="B27" s="72">
        <f>'Booking Request'!B10</f>
        <v>0</v>
      </c>
      <c r="C27" s="234" t="s">
        <v>34</v>
      </c>
      <c r="D27" s="72">
        <f>'Booking Request'!B10</f>
        <v>0</v>
      </c>
    </row>
    <row r="28" spans="1:4" ht="15.75" customHeight="1">
      <c r="A28" s="233"/>
      <c r="B28" s="73">
        <f>'Booking Request'!B11</f>
        <v>0</v>
      </c>
      <c r="C28" s="234"/>
      <c r="D28" s="73">
        <f>'Booking Request'!B11</f>
        <v>0</v>
      </c>
    </row>
    <row r="29" spans="1:4" ht="15.75" customHeight="1">
      <c r="A29" s="233"/>
      <c r="B29" s="73">
        <f>'Booking Request'!B12</f>
        <v>0</v>
      </c>
      <c r="C29" s="234"/>
      <c r="D29" s="73">
        <f>'Booking Request'!B12</f>
        <v>0</v>
      </c>
    </row>
    <row r="30" spans="1:4" ht="15.75" customHeight="1">
      <c r="A30" s="233"/>
      <c r="B30" s="73">
        <f>'Booking Request'!B13</f>
        <v>0</v>
      </c>
      <c r="C30" s="234"/>
      <c r="D30" s="73">
        <f>'Booking Request'!B13</f>
        <v>0</v>
      </c>
    </row>
    <row r="31" spans="1:4" ht="15.75" customHeight="1">
      <c r="A31" s="233"/>
      <c r="B31" s="74">
        <f>'Booking Request'!B14</f>
        <v>0</v>
      </c>
      <c r="C31" s="234"/>
      <c r="D31" s="74">
        <f>'Booking Request'!B14</f>
        <v>0</v>
      </c>
    </row>
    <row r="33" spans="1:4" s="4" customFormat="1" ht="29.25" customHeight="1">
      <c r="A33" s="78" t="s">
        <v>35</v>
      </c>
      <c r="B33" s="79" t="s">
        <v>583</v>
      </c>
      <c r="C33" s="80" t="s">
        <v>36</v>
      </c>
      <c r="D33" s="80" t="s">
        <v>37</v>
      </c>
    </row>
    <row r="34" spans="1:4" ht="24" customHeight="1">
      <c r="A34" s="75">
        <f>'Booking Request'!B36</f>
        <v>0</v>
      </c>
      <c r="B34" s="76">
        <f>'Booking Request'!C36</f>
        <v>0</v>
      </c>
      <c r="C34" s="75">
        <f>'Booking Request'!G36</f>
        <v>0</v>
      </c>
      <c r="D34" s="77">
        <f>'Booking Request'!J36</f>
        <v>0</v>
      </c>
    </row>
    <row r="35" spans="1:4" ht="24" customHeight="1">
      <c r="A35" s="75">
        <f>'Booking Request'!B37</f>
        <v>0</v>
      </c>
      <c r="B35" s="76">
        <f>'Booking Request'!C37</f>
        <v>0</v>
      </c>
      <c r="C35" s="75">
        <f>'Booking Request'!G37</f>
        <v>0</v>
      </c>
      <c r="D35" s="75">
        <f>'Booking Request'!J37</f>
        <v>0</v>
      </c>
    </row>
    <row r="36" spans="1:4" ht="24" customHeight="1">
      <c r="A36" s="75">
        <f>'Booking Request'!B38</f>
        <v>0</v>
      </c>
      <c r="B36" s="76">
        <f>'Booking Request'!C38</f>
        <v>0</v>
      </c>
      <c r="C36" s="75">
        <f>'Booking Request'!G38</f>
        <v>0</v>
      </c>
      <c r="D36" s="75">
        <f>'Booking Request'!J38</f>
        <v>0</v>
      </c>
    </row>
    <row r="37" spans="1:4" ht="24" customHeight="1">
      <c r="A37" s="5">
        <f>'Booking Request'!B39</f>
        <v>0</v>
      </c>
      <c r="B37" s="50">
        <f>'Booking Request'!C39</f>
        <v>0</v>
      </c>
      <c r="C37" s="5">
        <f>'Booking Request'!G39</f>
        <v>0</v>
      </c>
      <c r="D37" s="5">
        <f>'Booking Request'!J39</f>
        <v>0</v>
      </c>
    </row>
    <row r="38" spans="1:4" ht="24" customHeight="1">
      <c r="A38" s="5">
        <f>'Booking Request'!B40</f>
        <v>0</v>
      </c>
      <c r="B38" s="50">
        <f>'Booking Request'!C40</f>
        <v>0</v>
      </c>
      <c r="C38" s="5">
        <f>'Booking Request'!G40</f>
        <v>0</v>
      </c>
      <c r="D38" s="5">
        <f>'Booking Request'!J40</f>
        <v>0</v>
      </c>
    </row>
    <row r="39" spans="1:4" ht="24" customHeight="1">
      <c r="A39" s="5">
        <f>'Booking Request'!B41</f>
        <v>0</v>
      </c>
      <c r="B39" s="50">
        <f>'Booking Request'!C41</f>
        <v>0</v>
      </c>
      <c r="C39" s="5">
        <f>'Booking Request'!G41</f>
        <v>0</v>
      </c>
      <c r="D39" s="5">
        <f>'Booking Request'!J41</f>
        <v>0</v>
      </c>
    </row>
    <row r="40" spans="1:4" ht="24" customHeight="1">
      <c r="A40" s="5">
        <f>'Booking Request'!B42</f>
        <v>0</v>
      </c>
      <c r="B40" s="50">
        <f>'Booking Request'!C42</f>
        <v>0</v>
      </c>
      <c r="C40" s="5">
        <f>'Booking Request'!G42</f>
        <v>0</v>
      </c>
      <c r="D40" s="5">
        <f>'Booking Request'!J42</f>
        <v>0</v>
      </c>
    </row>
    <row r="41" spans="1:4" ht="24" customHeight="1">
      <c r="A41" s="5">
        <f>'Booking Request'!B43</f>
        <v>0</v>
      </c>
      <c r="B41" s="50">
        <f>'Booking Request'!C43</f>
        <v>0</v>
      </c>
      <c r="C41" s="5">
        <f>'Booking Request'!G43</f>
        <v>0</v>
      </c>
      <c r="D41" s="5">
        <f>'Booking Request'!J43</f>
        <v>0</v>
      </c>
    </row>
    <row r="42" spans="1:4" ht="24" customHeight="1">
      <c r="A42" s="5">
        <f>'Booking Request'!B44</f>
        <v>0</v>
      </c>
      <c r="B42" s="50">
        <f>'Booking Request'!C44</f>
        <v>0</v>
      </c>
      <c r="C42" s="5">
        <f>'Booking Request'!G44</f>
        <v>0</v>
      </c>
      <c r="D42" s="5">
        <f>'Booking Request'!J44</f>
        <v>0</v>
      </c>
    </row>
    <row r="43" spans="1:4" ht="24" customHeight="1">
      <c r="A43" s="5">
        <f>'Booking Request'!B45</f>
        <v>0</v>
      </c>
      <c r="B43" s="50">
        <f>'Booking Request'!C45</f>
        <v>0</v>
      </c>
      <c r="C43" s="5">
        <f>'Booking Request'!G45</f>
        <v>0</v>
      </c>
      <c r="D43" s="5">
        <f>'Booking Request'!J45</f>
        <v>0</v>
      </c>
    </row>
    <row r="44" spans="1:4" ht="24" customHeight="1">
      <c r="A44" s="5">
        <f>'Booking Request'!B46</f>
        <v>0</v>
      </c>
      <c r="B44" s="50">
        <f>'Booking Request'!C46</f>
        <v>0</v>
      </c>
      <c r="C44" s="5">
        <f>'Booking Request'!G46</f>
        <v>0</v>
      </c>
      <c r="D44" s="5">
        <f>'Booking Request'!J46</f>
        <v>0</v>
      </c>
    </row>
    <row r="45" spans="1:4" ht="24" customHeight="1">
      <c r="A45" s="5">
        <f>'Booking Request'!B47</f>
        <v>0</v>
      </c>
      <c r="B45" s="50">
        <f>'Booking Request'!C47</f>
        <v>0</v>
      </c>
      <c r="C45" s="5">
        <f>'Booking Request'!G47</f>
        <v>0</v>
      </c>
      <c r="D45" s="5">
        <f>'Booking Request'!J47</f>
        <v>0</v>
      </c>
    </row>
    <row r="46" spans="1:4" ht="24" customHeight="1">
      <c r="A46" s="5">
        <f>'Booking Request'!B48</f>
        <v>0</v>
      </c>
      <c r="B46" s="50">
        <f>'Booking Request'!C48</f>
        <v>0</v>
      </c>
      <c r="C46" s="5">
        <f>'Booking Request'!G48</f>
        <v>0</v>
      </c>
      <c r="D46" s="5">
        <f>'Booking Request'!J48</f>
        <v>0</v>
      </c>
    </row>
    <row r="47" spans="1:4" ht="24" customHeight="1">
      <c r="A47" s="5">
        <f>'Booking Request'!B49</f>
        <v>0</v>
      </c>
      <c r="B47" s="50">
        <f>'Booking Request'!C49</f>
        <v>0</v>
      </c>
      <c r="C47" s="5">
        <f>'Booking Request'!G49</f>
        <v>0</v>
      </c>
      <c r="D47" s="5">
        <f>'Booking Request'!J49</f>
        <v>0</v>
      </c>
    </row>
    <row r="48" spans="1:4" ht="24" customHeight="1">
      <c r="A48" s="5">
        <f>'Booking Request'!B50</f>
        <v>0</v>
      </c>
      <c r="B48" s="50">
        <f>'Booking Request'!C50</f>
        <v>0</v>
      </c>
      <c r="C48" s="5">
        <f>'Booking Request'!G50</f>
        <v>0</v>
      </c>
      <c r="D48" s="5">
        <f>'Booking Request'!J50</f>
        <v>0</v>
      </c>
    </row>
    <row r="49" spans="1:4" ht="24" customHeight="1">
      <c r="A49" s="5">
        <f>'Booking Request'!B51</f>
        <v>0</v>
      </c>
      <c r="B49" s="50">
        <f>'Booking Request'!C51</f>
        <v>0</v>
      </c>
      <c r="C49" s="5">
        <f>'Booking Request'!G51</f>
        <v>0</v>
      </c>
      <c r="D49" s="5">
        <f>'Booking Request'!J51</f>
        <v>0</v>
      </c>
    </row>
    <row r="50" spans="1:4" ht="24" customHeight="1">
      <c r="A50" s="5">
        <f>'Booking Request'!B52</f>
        <v>0</v>
      </c>
      <c r="B50" s="50">
        <f>'Booking Request'!C52</f>
        <v>0</v>
      </c>
      <c r="C50" s="5">
        <f>'Booking Request'!G52</f>
        <v>0</v>
      </c>
      <c r="D50" s="5">
        <f>'Booking Request'!J52</f>
        <v>0</v>
      </c>
    </row>
    <row r="51" spans="1:4" ht="24" customHeight="1">
      <c r="A51" s="5">
        <f>'Booking Request'!B53</f>
        <v>0</v>
      </c>
      <c r="B51" s="50">
        <f>'Booking Request'!C53</f>
        <v>0</v>
      </c>
      <c r="C51" s="5">
        <f>'Booking Request'!G53</f>
        <v>0</v>
      </c>
      <c r="D51" s="5">
        <f>'Booking Request'!J53</f>
        <v>0</v>
      </c>
    </row>
    <row r="52" spans="1:4" ht="24" customHeight="1">
      <c r="A52" s="5">
        <f>'Booking Request'!B54</f>
        <v>0</v>
      </c>
      <c r="B52" s="50">
        <f>'Booking Request'!C54</f>
        <v>0</v>
      </c>
      <c r="C52" s="5">
        <f>'Booking Request'!G54</f>
        <v>0</v>
      </c>
      <c r="D52" s="5">
        <f>'Booking Request'!J54</f>
        <v>0</v>
      </c>
    </row>
    <row r="53" spans="1:4" ht="24" customHeight="1">
      <c r="A53" s="5">
        <f>'Booking Request'!B55</f>
        <v>0</v>
      </c>
      <c r="B53" s="50">
        <f>'Booking Request'!C55</f>
        <v>0</v>
      </c>
      <c r="C53" s="5">
        <f>'Booking Request'!G55</f>
        <v>0</v>
      </c>
      <c r="D53" s="5">
        <f>'Booking Request'!J55</f>
        <v>0</v>
      </c>
    </row>
    <row r="54" spans="1:4" ht="24" customHeight="1">
      <c r="A54" s="5">
        <f>'Booking Request'!B56</f>
        <v>0</v>
      </c>
      <c r="B54" s="50">
        <f>'Booking Request'!C56</f>
        <v>0</v>
      </c>
      <c r="C54" s="5">
        <f>'Booking Request'!G56</f>
        <v>0</v>
      </c>
      <c r="D54" s="5">
        <f>'Booking Request'!J56</f>
        <v>0</v>
      </c>
    </row>
    <row r="55" spans="1:4" ht="24" customHeight="1">
      <c r="A55" s="5">
        <f>'Booking Request'!B57</f>
        <v>0</v>
      </c>
      <c r="B55" s="50">
        <f>'Booking Request'!C57</f>
        <v>0</v>
      </c>
      <c r="C55" s="5">
        <f>'Booking Request'!G57</f>
        <v>0</v>
      </c>
      <c r="D55" s="5">
        <f>'Booking Request'!J57</f>
        <v>0</v>
      </c>
    </row>
    <row r="56" spans="1:4" ht="24" customHeight="1">
      <c r="A56" s="5">
        <f>'Booking Request'!B58</f>
        <v>0</v>
      </c>
      <c r="B56" s="50">
        <f>'Booking Request'!C58</f>
        <v>0</v>
      </c>
      <c r="C56" s="5">
        <f>'Booking Request'!G58</f>
        <v>0</v>
      </c>
      <c r="D56" s="5">
        <f>'Booking Request'!J58</f>
        <v>0</v>
      </c>
    </row>
    <row r="57" spans="1:4" ht="24" customHeight="1">
      <c r="A57" s="5">
        <f>'Booking Request'!B59</f>
        <v>0</v>
      </c>
      <c r="B57" s="50">
        <f>'Booking Request'!C59</f>
        <v>0</v>
      </c>
      <c r="C57" s="5">
        <f>'Booking Request'!G59</f>
        <v>0</v>
      </c>
      <c r="D57" s="5">
        <f>'Booking Request'!J59</f>
        <v>0</v>
      </c>
    </row>
    <row r="58" spans="1:4" ht="24" customHeight="1">
      <c r="A58" s="5">
        <f>'Booking Request'!B60</f>
        <v>0</v>
      </c>
      <c r="B58" s="50">
        <f>'Booking Request'!C60</f>
        <v>0</v>
      </c>
      <c r="C58" s="5">
        <f>'Booking Request'!G60</f>
        <v>0</v>
      </c>
      <c r="D58" s="5">
        <f>'Booking Request'!J60</f>
        <v>0</v>
      </c>
    </row>
    <row r="59" spans="1:4" ht="24" customHeight="1">
      <c r="A59" s="5">
        <f>'Booking Request'!B61</f>
        <v>0</v>
      </c>
      <c r="B59" s="50">
        <f>'Booking Request'!C61</f>
        <v>0</v>
      </c>
      <c r="C59" s="5">
        <f>'Booking Request'!G61</f>
        <v>0</v>
      </c>
      <c r="D59" s="5">
        <f>'Booking Request'!J61</f>
        <v>0</v>
      </c>
    </row>
    <row r="60" spans="1:4" ht="24" customHeight="1">
      <c r="A60" s="5">
        <f>'Booking Request'!B62</f>
        <v>0</v>
      </c>
      <c r="B60" s="50">
        <f>'Booking Request'!C62</f>
        <v>0</v>
      </c>
      <c r="C60" s="5">
        <f>'Booking Request'!G62</f>
        <v>0</v>
      </c>
      <c r="D60" s="5">
        <f>'Booking Request'!J62</f>
        <v>0</v>
      </c>
    </row>
    <row r="61" spans="1:4" ht="24" customHeight="1">
      <c r="A61" s="5">
        <f>'Booking Request'!B63</f>
        <v>0</v>
      </c>
      <c r="B61" s="50">
        <f>'Booking Request'!C63</f>
        <v>0</v>
      </c>
      <c r="C61" s="5">
        <f>'Booking Request'!G63</f>
        <v>0</v>
      </c>
      <c r="D61" s="5">
        <f>'Booking Request'!J63</f>
        <v>0</v>
      </c>
    </row>
    <row r="62" spans="1:4" ht="24" customHeight="1">
      <c r="A62" s="5">
        <f>'Booking Request'!B64</f>
        <v>0</v>
      </c>
      <c r="B62" s="50">
        <f>'Booking Request'!C64</f>
        <v>0</v>
      </c>
      <c r="C62" s="5">
        <f>'Booking Request'!G64</f>
        <v>0</v>
      </c>
      <c r="D62" s="5">
        <f>'Booking Request'!J64</f>
        <v>0</v>
      </c>
    </row>
    <row r="63" spans="1:4" ht="24" customHeight="1">
      <c r="A63" s="5">
        <f>'Booking Request'!B65</f>
        <v>0</v>
      </c>
      <c r="B63" s="50">
        <f>'Booking Request'!C65</f>
        <v>0</v>
      </c>
      <c r="C63" s="5">
        <f>'Booking Request'!G65</f>
        <v>0</v>
      </c>
      <c r="D63" s="5">
        <f>'Booking Request'!J65</f>
        <v>0</v>
      </c>
    </row>
    <row r="64" spans="1:4" ht="24" customHeight="1">
      <c r="A64" s="5">
        <f>'Booking Request'!B66</f>
        <v>0</v>
      </c>
      <c r="B64" s="50">
        <f>'Booking Request'!C66</f>
        <v>0</v>
      </c>
      <c r="C64" s="5">
        <f>'Booking Request'!G66</f>
        <v>0</v>
      </c>
      <c r="D64" s="5">
        <f>'Booking Request'!J66</f>
        <v>0</v>
      </c>
    </row>
    <row r="65" spans="1:4" ht="24" customHeight="1">
      <c r="A65" s="5">
        <f>'Booking Request'!B67</f>
        <v>0</v>
      </c>
      <c r="B65" s="50">
        <f>'Booking Request'!C67</f>
        <v>0</v>
      </c>
      <c r="C65" s="5">
        <f>'Booking Request'!G67</f>
        <v>0</v>
      </c>
      <c r="D65" s="5">
        <f>'Booking Request'!J67</f>
        <v>0</v>
      </c>
    </row>
    <row r="66" spans="1:4" ht="24" customHeight="1">
      <c r="A66" s="5">
        <f>'Booking Request'!B68</f>
        <v>0</v>
      </c>
      <c r="B66" s="50">
        <f>'Booking Request'!C68</f>
        <v>0</v>
      </c>
      <c r="C66" s="5">
        <f>'Booking Request'!G68</f>
        <v>0</v>
      </c>
      <c r="D66" s="5">
        <f>'Booking Request'!J68</f>
        <v>0</v>
      </c>
    </row>
    <row r="67" spans="1:4" ht="24" customHeight="1">
      <c r="A67" s="5">
        <f>'Booking Request'!B69</f>
        <v>0</v>
      </c>
      <c r="B67" s="50">
        <f>'Booking Request'!C69</f>
        <v>0</v>
      </c>
      <c r="C67" s="5">
        <f>'Booking Request'!G69</f>
        <v>0</v>
      </c>
      <c r="D67" s="5">
        <f>'Booking Request'!J69</f>
        <v>0</v>
      </c>
    </row>
    <row r="68" spans="1:4" ht="24" customHeight="1">
      <c r="A68" s="5">
        <f>'Booking Request'!B70</f>
        <v>0</v>
      </c>
      <c r="B68" s="50">
        <f>'Booking Request'!C70</f>
        <v>0</v>
      </c>
      <c r="C68" s="5">
        <f>'Booking Request'!G70</f>
        <v>0</v>
      </c>
      <c r="D68" s="5">
        <f>'Booking Request'!J70</f>
        <v>0</v>
      </c>
    </row>
    <row r="69" spans="1:4" ht="24" customHeight="1">
      <c r="A69" s="5">
        <f>'Booking Request'!B71</f>
        <v>0</v>
      </c>
      <c r="B69" s="50">
        <f>'Booking Request'!C71</f>
        <v>0</v>
      </c>
      <c r="C69" s="5">
        <f>'Booking Request'!G71</f>
        <v>0</v>
      </c>
      <c r="D69" s="5">
        <f>'Booking Request'!J71</f>
        <v>0</v>
      </c>
    </row>
    <row r="70" spans="1:4" ht="24" customHeight="1">
      <c r="A70" s="5">
        <f>'Booking Request'!B72</f>
        <v>0</v>
      </c>
      <c r="B70" s="50">
        <f>'Booking Request'!C72</f>
        <v>0</v>
      </c>
      <c r="C70" s="5">
        <f>'Booking Request'!G72</f>
        <v>0</v>
      </c>
      <c r="D70" s="5">
        <f>'Booking Request'!J72</f>
        <v>0</v>
      </c>
    </row>
    <row r="71" spans="1:4" ht="24" customHeight="1">
      <c r="A71" s="5">
        <f>'Booking Request'!B73</f>
        <v>0</v>
      </c>
      <c r="B71" s="50">
        <f>'Booking Request'!C73</f>
        <v>0</v>
      </c>
      <c r="C71" s="5">
        <f>'Booking Request'!G73</f>
        <v>0</v>
      </c>
      <c r="D71" s="5">
        <f>'Booking Request'!J73</f>
        <v>0</v>
      </c>
    </row>
    <row r="72" spans="1:4" ht="24" customHeight="1">
      <c r="A72" s="5">
        <f>'Booking Request'!B74</f>
        <v>0</v>
      </c>
      <c r="B72" s="50">
        <f>'Booking Request'!C74</f>
        <v>0</v>
      </c>
      <c r="C72" s="5">
        <f>'Booking Request'!G74</f>
        <v>0</v>
      </c>
      <c r="D72" s="5">
        <f>'Booking Request'!J74</f>
        <v>0</v>
      </c>
    </row>
    <row r="73" spans="1:4" ht="24" customHeight="1">
      <c r="A73" s="5">
        <f>'Booking Request'!B75</f>
        <v>0</v>
      </c>
      <c r="B73" s="50">
        <f>'Booking Request'!C75</f>
        <v>0</v>
      </c>
      <c r="C73" s="5">
        <f>'Booking Request'!G75</f>
        <v>0</v>
      </c>
      <c r="D73" s="5">
        <f>'Booking Request'!J75</f>
        <v>0</v>
      </c>
    </row>
    <row r="74" spans="1:4" ht="24" customHeight="1">
      <c r="A74" s="5">
        <f>'Booking Request'!B76</f>
        <v>0</v>
      </c>
      <c r="B74" s="50">
        <f>'Booking Request'!C76</f>
        <v>0</v>
      </c>
      <c r="C74" s="5">
        <f>'Booking Request'!G76</f>
        <v>0</v>
      </c>
      <c r="D74" s="5">
        <f>'Booking Request'!J76</f>
        <v>0</v>
      </c>
    </row>
    <row r="75" spans="1:4" ht="24" customHeight="1">
      <c r="A75" s="5">
        <f>'Booking Request'!B77</f>
        <v>0</v>
      </c>
      <c r="B75" s="50">
        <f>'Booking Request'!C77</f>
        <v>0</v>
      </c>
      <c r="C75" s="5">
        <f>'Booking Request'!G77</f>
        <v>0</v>
      </c>
      <c r="D75" s="5">
        <f>'Booking Request'!J77</f>
        <v>0</v>
      </c>
    </row>
    <row r="76" spans="1:4" ht="24" customHeight="1">
      <c r="A76" s="5">
        <f>'Booking Request'!B78</f>
        <v>0</v>
      </c>
      <c r="B76" s="50">
        <f>'Booking Request'!C78</f>
        <v>0</v>
      </c>
      <c r="C76" s="5">
        <f>'Booking Request'!G78</f>
        <v>0</v>
      </c>
      <c r="D76" s="5">
        <f>'Booking Request'!J78</f>
        <v>0</v>
      </c>
    </row>
    <row r="77" spans="1:4" ht="24" customHeight="1">
      <c r="A77" s="5">
        <f>'Booking Request'!B79</f>
        <v>0</v>
      </c>
      <c r="B77" s="50">
        <f>'Booking Request'!C79</f>
        <v>0</v>
      </c>
      <c r="C77" s="5">
        <f>'Booking Request'!G79</f>
        <v>0</v>
      </c>
      <c r="D77" s="5">
        <f>'Booking Request'!J79</f>
        <v>0</v>
      </c>
    </row>
    <row r="78" spans="1:4" ht="24" customHeight="1">
      <c r="A78" s="5">
        <f>'Booking Request'!B80</f>
        <v>0</v>
      </c>
      <c r="B78" s="50">
        <f>'Booking Request'!C80</f>
        <v>0</v>
      </c>
      <c r="C78" s="5">
        <f>'Booking Request'!G80</f>
        <v>0</v>
      </c>
      <c r="D78" s="5">
        <f>'Booking Request'!J80</f>
        <v>0</v>
      </c>
    </row>
    <row r="79" spans="1:4" ht="24" customHeight="1">
      <c r="A79" s="5">
        <f>'Booking Request'!B81</f>
        <v>0</v>
      </c>
      <c r="B79" s="50">
        <f>'Booking Request'!C81</f>
        <v>0</v>
      </c>
      <c r="C79" s="5">
        <f>'Booking Request'!G81</f>
        <v>0</v>
      </c>
      <c r="D79" s="5">
        <f>'Booking Request'!J81</f>
        <v>0</v>
      </c>
    </row>
    <row r="80" spans="1:4" ht="24" customHeight="1">
      <c r="A80" s="5">
        <f>'Booking Request'!B82</f>
        <v>0</v>
      </c>
      <c r="B80" s="50">
        <f>'Booking Request'!C82</f>
        <v>0</v>
      </c>
      <c r="C80" s="5">
        <f>'Booking Request'!G82</f>
        <v>0</v>
      </c>
      <c r="D80" s="5">
        <f>'Booking Request'!J82</f>
        <v>0</v>
      </c>
    </row>
    <row r="81" spans="1:4" ht="24" customHeight="1">
      <c r="A81" s="5">
        <f>'Booking Request'!B83</f>
        <v>0</v>
      </c>
      <c r="B81" s="50">
        <f>'Booking Request'!C83</f>
        <v>0</v>
      </c>
      <c r="C81" s="5">
        <f>'Booking Request'!G83</f>
        <v>0</v>
      </c>
      <c r="D81" s="5">
        <f>'Booking Request'!J83</f>
        <v>0</v>
      </c>
    </row>
    <row r="82" spans="1:4" ht="24" customHeight="1">
      <c r="A82" s="5">
        <f>'Booking Request'!B84</f>
        <v>0</v>
      </c>
      <c r="B82" s="50">
        <f>'Booking Request'!C84</f>
        <v>0</v>
      </c>
      <c r="C82" s="5">
        <f>'Booking Request'!G84</f>
        <v>0</v>
      </c>
      <c r="D82" s="5">
        <f>'Booking Request'!J84</f>
        <v>0</v>
      </c>
    </row>
    <row r="83" spans="1:4" ht="24" customHeight="1">
      <c r="A83" s="5">
        <f>'Booking Request'!B85</f>
        <v>0</v>
      </c>
      <c r="B83" s="50">
        <f>'Booking Request'!C85</f>
        <v>0</v>
      </c>
      <c r="C83" s="5">
        <f>'Booking Request'!G85</f>
        <v>0</v>
      </c>
      <c r="D83" s="5">
        <f>'Booking Request'!J85</f>
        <v>0</v>
      </c>
    </row>
    <row r="84" spans="1:4" ht="24" customHeight="1">
      <c r="A84" s="5">
        <f>'Booking Request'!B86</f>
        <v>0</v>
      </c>
      <c r="B84" s="50">
        <f>'Booking Request'!C86</f>
        <v>0</v>
      </c>
      <c r="C84" s="5">
        <f>'Booking Request'!G86</f>
        <v>0</v>
      </c>
      <c r="D84" s="5">
        <f>'Booking Request'!J86</f>
        <v>0</v>
      </c>
    </row>
    <row r="85" spans="1:4" ht="24" customHeight="1">
      <c r="A85" s="5">
        <f>'Booking Request'!B87</f>
        <v>0</v>
      </c>
      <c r="B85" s="50">
        <f>'Booking Request'!C87</f>
        <v>0</v>
      </c>
      <c r="C85" s="5">
        <f>'Booking Request'!G87</f>
        <v>0</v>
      </c>
      <c r="D85" s="5">
        <f>'Booking Request'!J87</f>
        <v>0</v>
      </c>
    </row>
    <row r="86" spans="1:4" ht="24" customHeight="1">
      <c r="A86" s="5">
        <f>'Booking Request'!B88</f>
        <v>0</v>
      </c>
      <c r="B86" s="50">
        <f>'Booking Request'!C88</f>
        <v>0</v>
      </c>
      <c r="C86" s="5">
        <f>'Booking Request'!G88</f>
        <v>0</v>
      </c>
      <c r="D86" s="5">
        <f>'Booking Request'!J88</f>
        <v>0</v>
      </c>
    </row>
    <row r="87" spans="1:4" ht="24" customHeight="1">
      <c r="A87" s="5">
        <f>'Booking Request'!B89</f>
        <v>0</v>
      </c>
      <c r="B87" s="50">
        <f>'Booking Request'!C89</f>
        <v>0</v>
      </c>
      <c r="C87" s="5">
        <f>'Booking Request'!G89</f>
        <v>0</v>
      </c>
      <c r="D87" s="5">
        <f>'Booking Request'!J89</f>
        <v>0</v>
      </c>
    </row>
    <row r="88" spans="1:4" ht="24" customHeight="1">
      <c r="A88" s="5">
        <f>'Booking Request'!B90</f>
        <v>0</v>
      </c>
      <c r="B88" s="50">
        <f>'Booking Request'!C90</f>
        <v>0</v>
      </c>
      <c r="C88" s="5">
        <f>'Booking Request'!G90</f>
        <v>0</v>
      </c>
      <c r="D88" s="5">
        <f>'Booking Request'!J90</f>
        <v>0</v>
      </c>
    </row>
    <row r="89" spans="1:4" ht="24" customHeight="1">
      <c r="A89" s="5">
        <f>'Booking Request'!B91</f>
        <v>0</v>
      </c>
      <c r="B89" s="50">
        <f>'Booking Request'!C91</f>
        <v>0</v>
      </c>
      <c r="C89" s="5">
        <f>'Booking Request'!G91</f>
        <v>0</v>
      </c>
      <c r="D89" s="5">
        <f>'Booking Request'!J91</f>
        <v>0</v>
      </c>
    </row>
    <row r="90" spans="1:4" ht="24" customHeight="1">
      <c r="A90" s="5">
        <f>'Booking Request'!B92</f>
        <v>0</v>
      </c>
      <c r="B90" s="50">
        <f>'Booking Request'!C92</f>
        <v>0</v>
      </c>
      <c r="C90" s="5">
        <f>'Booking Request'!G92</f>
        <v>0</v>
      </c>
      <c r="D90" s="5">
        <f>'Booking Request'!J92</f>
        <v>0</v>
      </c>
    </row>
    <row r="91" spans="1:4" ht="24" customHeight="1">
      <c r="A91" s="5">
        <f>'Booking Request'!B93</f>
        <v>0</v>
      </c>
      <c r="B91" s="50">
        <f>'Booking Request'!C93</f>
        <v>0</v>
      </c>
      <c r="C91" s="5">
        <f>'Booking Request'!G93</f>
        <v>0</v>
      </c>
      <c r="D91" s="5">
        <f>'Booking Request'!J93</f>
        <v>0</v>
      </c>
    </row>
    <row r="92" spans="1:4" ht="24" customHeight="1">
      <c r="A92" s="5">
        <f>'Booking Request'!B94</f>
        <v>0</v>
      </c>
      <c r="B92" s="50">
        <f>'Booking Request'!C94</f>
        <v>0</v>
      </c>
      <c r="C92" s="5">
        <f>'Booking Request'!G94</f>
        <v>0</v>
      </c>
      <c r="D92" s="5">
        <f>'Booking Request'!J94</f>
        <v>0</v>
      </c>
    </row>
    <row r="93" spans="1:4" ht="24" customHeight="1">
      <c r="A93" s="5">
        <f>'Booking Request'!B95</f>
        <v>0</v>
      </c>
      <c r="B93" s="50">
        <f>'Booking Request'!C95</f>
        <v>0</v>
      </c>
      <c r="C93" s="5">
        <f>'Booking Request'!G95</f>
        <v>0</v>
      </c>
      <c r="D93" s="5">
        <f>'Booking Request'!J95</f>
        <v>0</v>
      </c>
    </row>
    <row r="94" spans="1:4" ht="24" customHeight="1">
      <c r="A94" s="5">
        <f>'Booking Request'!B96</f>
        <v>0</v>
      </c>
      <c r="B94" s="50">
        <f>'Booking Request'!C96</f>
        <v>0</v>
      </c>
      <c r="C94" s="5">
        <f>'Booking Request'!G96</f>
        <v>0</v>
      </c>
      <c r="D94" s="5">
        <f>'Booking Request'!J96</f>
        <v>0</v>
      </c>
    </row>
    <row r="95" spans="1:4" ht="24" customHeight="1">
      <c r="A95" s="5">
        <f>'Booking Request'!B97</f>
        <v>0</v>
      </c>
      <c r="B95" s="50">
        <f>'Booking Request'!C97</f>
        <v>0</v>
      </c>
      <c r="C95" s="5">
        <f>'Booking Request'!G97</f>
        <v>0</v>
      </c>
      <c r="D95" s="5">
        <f>'Booking Request'!J97</f>
        <v>0</v>
      </c>
    </row>
    <row r="96" spans="1:4" ht="24" customHeight="1">
      <c r="A96" s="5">
        <f>'Booking Request'!B98</f>
        <v>0</v>
      </c>
      <c r="B96" s="50">
        <f>'Booking Request'!C98</f>
        <v>0</v>
      </c>
      <c r="C96" s="5">
        <f>'Booking Request'!G98</f>
        <v>0</v>
      </c>
      <c r="D96" s="5">
        <f>'Booking Request'!J98</f>
        <v>0</v>
      </c>
    </row>
    <row r="97" spans="1:4" ht="24" customHeight="1">
      <c r="A97" s="5">
        <f>'Booking Request'!B99</f>
        <v>0</v>
      </c>
      <c r="B97" s="50">
        <f>'Booking Request'!C99</f>
        <v>0</v>
      </c>
      <c r="C97" s="5">
        <f>'Booking Request'!G99</f>
        <v>0</v>
      </c>
      <c r="D97" s="5">
        <f>'Booking Request'!J99</f>
        <v>0</v>
      </c>
    </row>
    <row r="98" spans="1:4" ht="24" customHeight="1">
      <c r="A98" s="5">
        <f>'Booking Request'!B100</f>
        <v>0</v>
      </c>
      <c r="B98" s="50">
        <f>'Booking Request'!C100</f>
        <v>0</v>
      </c>
      <c r="C98" s="5">
        <f>'Booking Request'!G100</f>
        <v>0</v>
      </c>
      <c r="D98" s="5">
        <f>'Booking Request'!J100</f>
        <v>0</v>
      </c>
    </row>
    <row r="99" spans="1:4" ht="24" customHeight="1">
      <c r="A99" s="5">
        <f>'Booking Request'!B101</f>
        <v>0</v>
      </c>
      <c r="B99" s="50">
        <f>'Booking Request'!C101</f>
        <v>0</v>
      </c>
      <c r="C99" s="5">
        <f>'Booking Request'!G101</f>
        <v>0</v>
      </c>
      <c r="D99" s="5">
        <f>'Booking Request'!J101</f>
        <v>0</v>
      </c>
    </row>
    <row r="100" spans="1:4" ht="24" customHeight="1">
      <c r="A100" s="5">
        <f>'Booking Request'!B102</f>
        <v>0</v>
      </c>
      <c r="B100" s="50">
        <f>'Booking Request'!C102</f>
        <v>0</v>
      </c>
      <c r="C100" s="5">
        <f>'Booking Request'!G102</f>
        <v>0</v>
      </c>
      <c r="D100" s="5">
        <f>'Booking Request'!J102</f>
        <v>0</v>
      </c>
    </row>
    <row r="101" spans="1:4" ht="24" customHeight="1">
      <c r="A101" s="5">
        <f>'Booking Request'!B103</f>
        <v>0</v>
      </c>
      <c r="B101" s="50">
        <f>'Booking Request'!C103</f>
        <v>0</v>
      </c>
      <c r="C101" s="5">
        <f>'Booking Request'!G103</f>
        <v>0</v>
      </c>
      <c r="D101" s="5">
        <f>'Booking Request'!J103</f>
        <v>0</v>
      </c>
    </row>
    <row r="102" spans="1:4" ht="24" customHeight="1">
      <c r="A102" s="5">
        <f>'Booking Request'!B104</f>
        <v>0</v>
      </c>
      <c r="B102" s="50">
        <f>'Booking Request'!C104</f>
        <v>0</v>
      </c>
      <c r="C102" s="5">
        <f>'Booking Request'!G104</f>
        <v>0</v>
      </c>
      <c r="D102" s="5">
        <f>'Booking Request'!J104</f>
        <v>0</v>
      </c>
    </row>
    <row r="103" spans="1:4" ht="24" customHeight="1">
      <c r="A103" s="5">
        <f>'Booking Request'!B105</f>
        <v>0</v>
      </c>
      <c r="B103" s="50">
        <f>'Booking Request'!C105</f>
        <v>0</v>
      </c>
      <c r="C103" s="5">
        <f>'Booking Request'!G105</f>
        <v>0</v>
      </c>
      <c r="D103" s="5">
        <f>'Booking Request'!J105</f>
        <v>0</v>
      </c>
    </row>
    <row r="104" spans="1:4" ht="24" customHeight="1">
      <c r="A104" s="5">
        <f>'Booking Request'!B106</f>
        <v>0</v>
      </c>
      <c r="B104" s="50">
        <f>'Booking Request'!C106</f>
        <v>0</v>
      </c>
      <c r="C104" s="5">
        <f>'Booking Request'!G106</f>
        <v>0</v>
      </c>
      <c r="D104" s="5">
        <f>'Booking Request'!J106</f>
        <v>0</v>
      </c>
    </row>
    <row r="105" spans="1:4" ht="24" customHeight="1">
      <c r="A105" s="5">
        <f>'Booking Request'!B107</f>
        <v>0</v>
      </c>
      <c r="B105" s="50">
        <f>'Booking Request'!C107</f>
        <v>0</v>
      </c>
      <c r="C105" s="5">
        <f>'Booking Request'!G107</f>
        <v>0</v>
      </c>
      <c r="D105" s="5">
        <f>'Booking Request'!J107</f>
        <v>0</v>
      </c>
    </row>
    <row r="106" spans="1:4" ht="24" customHeight="1">
      <c r="A106" s="5">
        <f>'Booking Request'!B108</f>
        <v>0</v>
      </c>
      <c r="B106" s="50">
        <f>'Booking Request'!C108</f>
        <v>0</v>
      </c>
      <c r="C106" s="5">
        <f>'Booking Request'!G108</f>
        <v>0</v>
      </c>
      <c r="D106" s="5">
        <f>'Booking Request'!J108</f>
        <v>0</v>
      </c>
    </row>
    <row r="107" spans="1:4" ht="24" customHeight="1">
      <c r="A107" s="5">
        <f>'Booking Request'!B109</f>
        <v>0</v>
      </c>
      <c r="B107" s="50">
        <f>'Booking Request'!C109</f>
        <v>0</v>
      </c>
      <c r="C107" s="5">
        <f>'Booking Request'!G109</f>
        <v>0</v>
      </c>
      <c r="D107" s="5">
        <f>'Booking Request'!J109</f>
        <v>0</v>
      </c>
    </row>
    <row r="108" spans="1:4" ht="24" customHeight="1">
      <c r="A108" s="5">
        <f>'Booking Request'!B110</f>
        <v>0</v>
      </c>
      <c r="B108" s="50">
        <f>'Booking Request'!C110</f>
        <v>0</v>
      </c>
      <c r="C108" s="5">
        <f>'Booking Request'!G110</f>
        <v>0</v>
      </c>
      <c r="D108" s="5">
        <f>'Booking Request'!J110</f>
        <v>0</v>
      </c>
    </row>
    <row r="109" spans="1:4" ht="24" customHeight="1">
      <c r="A109" s="5">
        <f>'Booking Request'!B111</f>
        <v>0</v>
      </c>
      <c r="B109" s="50">
        <f>'Booking Request'!C111</f>
        <v>0</v>
      </c>
      <c r="C109" s="5">
        <f>'Booking Request'!G111</f>
        <v>0</v>
      </c>
      <c r="D109" s="5">
        <f>'Booking Request'!J111</f>
        <v>0</v>
      </c>
    </row>
    <row r="110" spans="1:4" ht="24" customHeight="1">
      <c r="A110" s="5">
        <f>'Booking Request'!B112</f>
        <v>0</v>
      </c>
      <c r="B110" s="50">
        <f>'Booking Request'!C112</f>
        <v>0</v>
      </c>
      <c r="C110" s="5">
        <f>'Booking Request'!G112</f>
        <v>0</v>
      </c>
      <c r="D110" s="5">
        <f>'Booking Request'!J112</f>
        <v>0</v>
      </c>
    </row>
    <row r="111" spans="1:4" ht="24" customHeight="1">
      <c r="A111" s="5">
        <f>'Booking Request'!B113</f>
        <v>0</v>
      </c>
      <c r="B111" s="50">
        <f>'Booking Request'!C113</f>
        <v>0</v>
      </c>
      <c r="C111" s="5">
        <f>'Booking Request'!G113</f>
        <v>0</v>
      </c>
      <c r="D111" s="5">
        <f>'Booking Request'!J113</f>
        <v>0</v>
      </c>
    </row>
    <row r="112" spans="1:4" ht="24" customHeight="1">
      <c r="A112" s="5">
        <f>'Booking Request'!B114</f>
        <v>0</v>
      </c>
      <c r="B112" s="50">
        <f>'Booking Request'!C114</f>
        <v>0</v>
      </c>
      <c r="C112" s="5">
        <f>'Booking Request'!G114</f>
        <v>0</v>
      </c>
      <c r="D112" s="5">
        <f>'Booking Request'!J114</f>
        <v>0</v>
      </c>
    </row>
    <row r="113" spans="1:4" ht="24" customHeight="1">
      <c r="A113" s="5">
        <f>'Booking Request'!B115</f>
        <v>0</v>
      </c>
      <c r="B113" s="50">
        <f>'Booking Request'!C115</f>
        <v>0</v>
      </c>
      <c r="C113" s="5">
        <f>'Booking Request'!G115</f>
        <v>0</v>
      </c>
      <c r="D113" s="5">
        <f>'Booking Request'!J115</f>
        <v>0</v>
      </c>
    </row>
    <row r="114" spans="1:4" ht="24" customHeight="1">
      <c r="A114" s="5">
        <f>'Booking Request'!B116</f>
        <v>0</v>
      </c>
      <c r="B114" s="50">
        <f>'Booking Request'!C116</f>
        <v>0</v>
      </c>
      <c r="C114" s="5">
        <f>'Booking Request'!G116</f>
        <v>0</v>
      </c>
      <c r="D114" s="5">
        <f>'Booking Request'!J116</f>
        <v>0</v>
      </c>
    </row>
    <row r="115" spans="1:4" ht="24" customHeight="1">
      <c r="A115" s="5">
        <f>'Booking Request'!B117</f>
        <v>0</v>
      </c>
      <c r="B115" s="50">
        <f>'Booking Request'!C117</f>
        <v>0</v>
      </c>
      <c r="C115" s="5">
        <f>'Booking Request'!G117</f>
        <v>0</v>
      </c>
      <c r="D115" s="5">
        <f>'Booking Request'!J117</f>
        <v>0</v>
      </c>
    </row>
    <row r="116" spans="1:4" ht="24" customHeight="1">
      <c r="A116" s="5">
        <f>'Booking Request'!B118</f>
        <v>0</v>
      </c>
      <c r="B116" s="50">
        <f>'Booking Request'!C118</f>
        <v>0</v>
      </c>
      <c r="C116" s="5">
        <f>'Booking Request'!G118</f>
        <v>0</v>
      </c>
      <c r="D116" s="5">
        <f>'Booking Request'!J118</f>
        <v>0</v>
      </c>
    </row>
    <row r="117" spans="1:4" ht="24" customHeight="1">
      <c r="A117" s="5">
        <f>'Booking Request'!B119</f>
        <v>0</v>
      </c>
      <c r="B117" s="50">
        <f>'Booking Request'!C119</f>
        <v>0</v>
      </c>
      <c r="C117" s="5">
        <f>'Booking Request'!G119</f>
        <v>0</v>
      </c>
      <c r="D117" s="5">
        <f>'Booking Request'!J119</f>
        <v>0</v>
      </c>
    </row>
    <row r="118" spans="1:4" ht="24" customHeight="1">
      <c r="A118" s="5">
        <f>'Booking Request'!B120</f>
        <v>0</v>
      </c>
      <c r="B118" s="50">
        <f>'Booking Request'!C120</f>
        <v>0</v>
      </c>
      <c r="C118" s="5">
        <f>'Booking Request'!G120</f>
        <v>0</v>
      </c>
      <c r="D118" s="5">
        <f>'Booking Request'!J120</f>
        <v>0</v>
      </c>
    </row>
    <row r="119" spans="1:4" ht="24" customHeight="1">
      <c r="A119" s="5">
        <f>'Booking Request'!B121</f>
        <v>0</v>
      </c>
      <c r="B119" s="50">
        <f>'Booking Request'!C121</f>
        <v>0</v>
      </c>
      <c r="C119" s="5">
        <f>'Booking Request'!G121</f>
        <v>0</v>
      </c>
      <c r="D119" s="5">
        <f>'Booking Request'!J121</f>
        <v>0</v>
      </c>
    </row>
    <row r="120" spans="1:4" ht="24" customHeight="1">
      <c r="A120" s="5">
        <f>'Booking Request'!B122</f>
        <v>0</v>
      </c>
      <c r="B120" s="50">
        <f>'Booking Request'!C122</f>
        <v>0</v>
      </c>
      <c r="C120" s="5">
        <f>'Booking Request'!G122</f>
        <v>0</v>
      </c>
      <c r="D120" s="5">
        <f>'Booking Request'!J122</f>
        <v>0</v>
      </c>
    </row>
    <row r="121" spans="1:4" ht="24" customHeight="1">
      <c r="A121" s="5">
        <f>'Booking Request'!B123</f>
        <v>0</v>
      </c>
      <c r="B121" s="50">
        <f>'Booking Request'!C123</f>
        <v>0</v>
      </c>
      <c r="C121" s="5">
        <f>'Booking Request'!G123</f>
        <v>0</v>
      </c>
      <c r="D121" s="5">
        <f>'Booking Request'!J123</f>
        <v>0</v>
      </c>
    </row>
    <row r="122" spans="1:4" ht="24" customHeight="1">
      <c r="A122" s="5">
        <f>'Booking Request'!B124</f>
        <v>0</v>
      </c>
      <c r="B122" s="50">
        <f>'Booking Request'!C124</f>
        <v>0</v>
      </c>
      <c r="C122" s="5">
        <f>'Booking Request'!G124</f>
        <v>0</v>
      </c>
      <c r="D122" s="5">
        <f>'Booking Request'!J124</f>
        <v>0</v>
      </c>
    </row>
    <row r="123" spans="1:4" ht="24" customHeight="1">
      <c r="A123" s="5">
        <f>'Booking Request'!B125</f>
        <v>0</v>
      </c>
      <c r="B123" s="50">
        <f>'Booking Request'!C125</f>
        <v>0</v>
      </c>
      <c r="C123" s="5">
        <f>'Booking Request'!G125</f>
        <v>0</v>
      </c>
      <c r="D123" s="5">
        <f>'Booking Request'!J125</f>
        <v>0</v>
      </c>
    </row>
    <row r="124" spans="1:4" ht="24" customHeight="1">
      <c r="A124" s="5">
        <f>'Booking Request'!B126</f>
        <v>0</v>
      </c>
      <c r="B124" s="50">
        <f>'Booking Request'!C126</f>
        <v>0</v>
      </c>
      <c r="C124" s="5">
        <f>'Booking Request'!G126</f>
        <v>0</v>
      </c>
      <c r="D124" s="5">
        <f>'Booking Request'!J126</f>
        <v>0</v>
      </c>
    </row>
    <row r="125" spans="1:4" ht="24" customHeight="1">
      <c r="A125" s="5">
        <f>'Booking Request'!B127</f>
        <v>0</v>
      </c>
      <c r="B125" s="50">
        <f>'Booking Request'!C127</f>
        <v>0</v>
      </c>
      <c r="C125" s="5">
        <f>'Booking Request'!G127</f>
        <v>0</v>
      </c>
      <c r="D125" s="5">
        <f>'Booking Request'!J127</f>
        <v>0</v>
      </c>
    </row>
    <row r="126" spans="1:4" ht="24" customHeight="1">
      <c r="A126" s="5">
        <f>'Booking Request'!B128</f>
        <v>0</v>
      </c>
      <c r="B126" s="50">
        <f>'Booking Request'!C128</f>
        <v>0</v>
      </c>
      <c r="C126" s="5">
        <f>'Booking Request'!G128</f>
        <v>0</v>
      </c>
      <c r="D126" s="5">
        <f>'Booking Request'!J128</f>
        <v>0</v>
      </c>
    </row>
    <row r="127" spans="1:4" ht="24" customHeight="1">
      <c r="A127" s="5">
        <f>'Booking Request'!B129</f>
        <v>0</v>
      </c>
      <c r="B127" s="50">
        <f>'Booking Request'!C129</f>
        <v>0</v>
      </c>
      <c r="C127" s="5">
        <f>'Booking Request'!G129</f>
        <v>0</v>
      </c>
      <c r="D127" s="5">
        <f>'Booking Request'!J129</f>
        <v>0</v>
      </c>
    </row>
    <row r="128" spans="1:4" ht="24" customHeight="1">
      <c r="A128" s="5">
        <f>'Booking Request'!B130</f>
        <v>0</v>
      </c>
      <c r="B128" s="50">
        <f>'Booking Request'!C130</f>
        <v>0</v>
      </c>
      <c r="C128" s="5">
        <f>'Booking Request'!G130</f>
        <v>0</v>
      </c>
      <c r="D128" s="5">
        <f>'Booking Request'!J130</f>
        <v>0</v>
      </c>
    </row>
    <row r="129" spans="1:4" ht="24" customHeight="1">
      <c r="A129" s="5">
        <f>'Booking Request'!B131</f>
        <v>0</v>
      </c>
      <c r="B129" s="50">
        <f>'Booking Request'!C131</f>
        <v>0</v>
      </c>
      <c r="C129" s="5">
        <f>'Booking Request'!G131</f>
        <v>0</v>
      </c>
      <c r="D129" s="5">
        <f>'Booking Request'!J131</f>
        <v>0</v>
      </c>
    </row>
    <row r="130" spans="1:4" ht="24" customHeight="1">
      <c r="A130" s="5">
        <f>'Booking Request'!B132</f>
        <v>0</v>
      </c>
      <c r="B130" s="50">
        <f>'Booking Request'!C132</f>
        <v>0</v>
      </c>
      <c r="C130" s="5">
        <f>'Booking Request'!G132</f>
        <v>0</v>
      </c>
      <c r="D130" s="5">
        <f>'Booking Request'!J132</f>
        <v>0</v>
      </c>
    </row>
    <row r="131" spans="1:4" ht="24" customHeight="1">
      <c r="A131" s="5">
        <f>'Booking Request'!B133</f>
        <v>0</v>
      </c>
      <c r="B131" s="50">
        <f>'Booking Request'!C133</f>
        <v>0</v>
      </c>
      <c r="C131" s="5">
        <f>'Booking Request'!G133</f>
        <v>0</v>
      </c>
      <c r="D131" s="5">
        <f>'Booking Request'!J133</f>
        <v>0</v>
      </c>
    </row>
    <row r="132" spans="1:4" ht="24" customHeight="1">
      <c r="A132" s="5">
        <f>'Booking Request'!B134</f>
        <v>0</v>
      </c>
      <c r="B132" s="50">
        <f>'Booking Request'!C134</f>
        <v>0</v>
      </c>
      <c r="C132" s="5">
        <f>'Booking Request'!G134</f>
        <v>0</v>
      </c>
      <c r="D132" s="5">
        <f>'Booking Request'!J134</f>
        <v>0</v>
      </c>
    </row>
    <row r="133" spans="1:4" ht="24" customHeight="1">
      <c r="A133" s="5">
        <f>'Booking Request'!B135</f>
        <v>0</v>
      </c>
      <c r="B133" s="50">
        <f>'Booking Request'!C135</f>
        <v>0</v>
      </c>
      <c r="C133" s="5">
        <f>'Booking Request'!G135</f>
        <v>0</v>
      </c>
      <c r="D133" s="5">
        <f>'Booking Request'!J135</f>
        <v>0</v>
      </c>
    </row>
    <row r="134" spans="1:4" ht="24" customHeight="1">
      <c r="A134" s="5">
        <f>'Booking Request'!B136</f>
        <v>0</v>
      </c>
      <c r="B134" s="50">
        <f>'Booking Request'!C136</f>
        <v>0</v>
      </c>
      <c r="C134" s="5">
        <f>'Booking Request'!G136</f>
        <v>0</v>
      </c>
      <c r="D134" s="5">
        <f>'Booking Request'!J136</f>
        <v>0</v>
      </c>
    </row>
    <row r="135" spans="1:4" ht="24" customHeight="1">
      <c r="A135" s="5">
        <f>'Booking Request'!B137</f>
        <v>0</v>
      </c>
      <c r="B135" s="50">
        <f>'Booking Request'!C137</f>
        <v>0</v>
      </c>
      <c r="C135" s="5">
        <f>'Booking Request'!G137</f>
        <v>0</v>
      </c>
      <c r="D135" s="5">
        <f>'Booking Request'!J137</f>
        <v>0</v>
      </c>
    </row>
    <row r="136" spans="1:4" ht="24" customHeight="1">
      <c r="A136" s="5">
        <f>'Booking Request'!B138</f>
        <v>0</v>
      </c>
      <c r="B136" s="50">
        <f>'Booking Request'!C138</f>
        <v>0</v>
      </c>
      <c r="C136" s="5">
        <f>'Booking Request'!G138</f>
        <v>0</v>
      </c>
      <c r="D136" s="5">
        <f>'Booking Request'!J138</f>
        <v>0</v>
      </c>
    </row>
    <row r="137" spans="1:4" ht="24" customHeight="1">
      <c r="A137" s="5">
        <f>'Booking Request'!B139</f>
        <v>0</v>
      </c>
      <c r="B137" s="50">
        <f>'Booking Request'!C139</f>
        <v>0</v>
      </c>
      <c r="C137" s="5">
        <f>'Booking Request'!G139</f>
        <v>0</v>
      </c>
      <c r="D137" s="5">
        <f>'Booking Request'!J139</f>
        <v>0</v>
      </c>
    </row>
    <row r="138" spans="1:4" ht="24" customHeight="1">
      <c r="A138" s="5">
        <f>'Booking Request'!B140</f>
        <v>0</v>
      </c>
      <c r="B138" s="50">
        <f>'Booking Request'!C140</f>
        <v>0</v>
      </c>
      <c r="C138" s="5">
        <f>'Booking Request'!G140</f>
        <v>0</v>
      </c>
      <c r="D138" s="5">
        <f>'Booking Request'!J140</f>
        <v>0</v>
      </c>
    </row>
    <row r="139" spans="1:4" ht="24" customHeight="1">
      <c r="A139" s="5">
        <f>'Booking Request'!B141</f>
        <v>0</v>
      </c>
      <c r="B139" s="50">
        <f>'Booking Request'!C141</f>
        <v>0</v>
      </c>
      <c r="C139" s="5">
        <f>'Booking Request'!G141</f>
        <v>0</v>
      </c>
      <c r="D139" s="5">
        <f>'Booking Request'!J141</f>
        <v>0</v>
      </c>
    </row>
    <row r="140" spans="1:4" ht="24" customHeight="1">
      <c r="A140" s="5">
        <f>'Booking Request'!B142</f>
        <v>0</v>
      </c>
      <c r="B140" s="50">
        <f>'Booking Request'!C142</f>
        <v>0</v>
      </c>
      <c r="C140" s="5">
        <f>'Booking Request'!G142</f>
        <v>0</v>
      </c>
      <c r="D140" s="5">
        <f>'Booking Request'!J142</f>
        <v>0</v>
      </c>
    </row>
    <row r="141" spans="1:4" ht="24" customHeight="1">
      <c r="A141" s="5">
        <f>'Booking Request'!B143</f>
        <v>0</v>
      </c>
      <c r="B141" s="50">
        <f>'Booking Request'!C143</f>
        <v>0</v>
      </c>
      <c r="C141" s="5">
        <f>'Booking Request'!G143</f>
        <v>0</v>
      </c>
      <c r="D141" s="5">
        <f>'Booking Request'!J143</f>
        <v>0</v>
      </c>
    </row>
    <row r="142" spans="1:4" ht="24" customHeight="1">
      <c r="A142" s="5">
        <f>'Booking Request'!B144</f>
        <v>0</v>
      </c>
      <c r="B142" s="50">
        <f>'Booking Request'!C144</f>
        <v>0</v>
      </c>
      <c r="C142" s="5">
        <f>'Booking Request'!G144</f>
        <v>0</v>
      </c>
      <c r="D142" s="5">
        <f>'Booking Request'!J144</f>
        <v>0</v>
      </c>
    </row>
    <row r="143" spans="1:4" ht="24" customHeight="1">
      <c r="A143" s="5">
        <f>'Booking Request'!B145</f>
        <v>0</v>
      </c>
      <c r="B143" s="50">
        <f>'Booking Request'!C145</f>
        <v>0</v>
      </c>
      <c r="C143" s="5">
        <f>'Booking Request'!G145</f>
        <v>0</v>
      </c>
      <c r="D143" s="5">
        <f>'Booking Request'!J145</f>
        <v>0</v>
      </c>
    </row>
    <row r="144" spans="1:4" ht="24" customHeight="1">
      <c r="A144" s="5">
        <f>'Booking Request'!B146</f>
        <v>0</v>
      </c>
      <c r="B144" s="50">
        <f>'Booking Request'!C146</f>
        <v>0</v>
      </c>
      <c r="C144" s="5">
        <f>'Booking Request'!G146</f>
        <v>0</v>
      </c>
      <c r="D144" s="5">
        <f>'Booking Request'!J146</f>
        <v>0</v>
      </c>
    </row>
    <row r="145" spans="1:4" ht="24" customHeight="1">
      <c r="A145" s="5">
        <f>'Booking Request'!B147</f>
        <v>0</v>
      </c>
      <c r="B145" s="50">
        <f>'Booking Request'!C147</f>
        <v>0</v>
      </c>
      <c r="C145" s="5">
        <f>'Booking Request'!G147</f>
        <v>0</v>
      </c>
      <c r="D145" s="5">
        <f>'Booking Request'!J147</f>
        <v>0</v>
      </c>
    </row>
    <row r="146" spans="1:4" ht="24" customHeight="1">
      <c r="A146" s="5">
        <f>'Booking Request'!B148</f>
        <v>0</v>
      </c>
      <c r="B146" s="50">
        <f>'Booking Request'!C148</f>
        <v>0</v>
      </c>
      <c r="C146" s="5">
        <f>'Booking Request'!G148</f>
        <v>0</v>
      </c>
      <c r="D146" s="5">
        <f>'Booking Request'!J148</f>
        <v>0</v>
      </c>
    </row>
    <row r="147" spans="1:4" ht="24" customHeight="1">
      <c r="A147" s="5">
        <f>'Booking Request'!B149</f>
        <v>0</v>
      </c>
      <c r="B147" s="50">
        <f>'Booking Request'!C149</f>
        <v>0</v>
      </c>
      <c r="C147" s="5">
        <f>'Booking Request'!G149</f>
        <v>0</v>
      </c>
      <c r="D147" s="5">
        <f>'Booking Request'!J149</f>
        <v>0</v>
      </c>
    </row>
    <row r="148" spans="1:4" ht="24" customHeight="1">
      <c r="A148" s="5">
        <f>'Booking Request'!B150</f>
        <v>0</v>
      </c>
      <c r="B148" s="50">
        <f>'Booking Request'!C150</f>
        <v>0</v>
      </c>
      <c r="C148" s="5">
        <f>'Booking Request'!G150</f>
        <v>0</v>
      </c>
      <c r="D148" s="5">
        <f>'Booking Request'!J150</f>
        <v>0</v>
      </c>
    </row>
    <row r="149" spans="1:4" ht="24" customHeight="1">
      <c r="A149" s="5">
        <f>'Booking Request'!B151</f>
        <v>0</v>
      </c>
      <c r="B149" s="50">
        <f>'Booking Request'!C151</f>
        <v>0</v>
      </c>
      <c r="C149" s="5">
        <f>'Booking Request'!G151</f>
        <v>0</v>
      </c>
      <c r="D149" s="5">
        <f>'Booking Request'!J151</f>
        <v>0</v>
      </c>
    </row>
    <row r="150" spans="1:4" ht="24" customHeight="1">
      <c r="A150" s="5">
        <f>'Booking Request'!B152</f>
        <v>0</v>
      </c>
      <c r="B150" s="50">
        <f>'Booking Request'!C152</f>
        <v>0</v>
      </c>
      <c r="C150" s="5">
        <f>'Booking Request'!G152</f>
        <v>0</v>
      </c>
      <c r="D150" s="5">
        <f>'Booking Request'!J152</f>
        <v>0</v>
      </c>
    </row>
    <row r="151" spans="1:4" ht="24" customHeight="1">
      <c r="A151" s="5">
        <f>'Booking Request'!B153</f>
        <v>0</v>
      </c>
      <c r="B151" s="50">
        <f>'Booking Request'!C153</f>
        <v>0</v>
      </c>
      <c r="C151" s="5">
        <f>'Booking Request'!G153</f>
        <v>0</v>
      </c>
      <c r="D151" s="5">
        <f>'Booking Request'!J153</f>
        <v>0</v>
      </c>
    </row>
    <row r="152" spans="1:4" ht="24" customHeight="1">
      <c r="A152" s="5">
        <f>'Booking Request'!B154</f>
        <v>0</v>
      </c>
      <c r="B152" s="50">
        <f>'Booking Request'!C154</f>
        <v>0</v>
      </c>
      <c r="C152" s="5">
        <f>'Booking Request'!G154</f>
        <v>0</v>
      </c>
      <c r="D152" s="5">
        <f>'Booking Request'!J154</f>
        <v>0</v>
      </c>
    </row>
    <row r="153" spans="1:4" ht="24" customHeight="1">
      <c r="A153" s="5">
        <f>'Booking Request'!B155</f>
        <v>0</v>
      </c>
      <c r="B153" s="50">
        <f>'Booking Request'!C155</f>
        <v>0</v>
      </c>
      <c r="C153" s="5">
        <f>'Booking Request'!G155</f>
        <v>0</v>
      </c>
      <c r="D153" s="5">
        <f>'Booking Request'!J155</f>
        <v>0</v>
      </c>
    </row>
    <row r="154" spans="1:4" ht="24" customHeight="1">
      <c r="A154" s="5">
        <f>'Booking Request'!B156</f>
        <v>0</v>
      </c>
      <c r="B154" s="50">
        <f>'Booking Request'!C156</f>
        <v>0</v>
      </c>
      <c r="C154" s="5">
        <f>'Booking Request'!G156</f>
        <v>0</v>
      </c>
      <c r="D154" s="5">
        <f>'Booking Request'!J156</f>
        <v>0</v>
      </c>
    </row>
    <row r="155" spans="1:4" ht="24" customHeight="1">
      <c r="A155" s="5">
        <f>'Booking Request'!B157</f>
        <v>0</v>
      </c>
      <c r="B155" s="50">
        <f>'Booking Request'!C157</f>
        <v>0</v>
      </c>
      <c r="C155" s="5">
        <f>'Booking Request'!G157</f>
        <v>0</v>
      </c>
      <c r="D155" s="5">
        <f>'Booking Request'!J157</f>
        <v>0</v>
      </c>
    </row>
    <row r="156" spans="1:4" ht="24" customHeight="1">
      <c r="A156" s="5">
        <f>'Booking Request'!B158</f>
        <v>0</v>
      </c>
      <c r="B156" s="50">
        <f>'Booking Request'!C158</f>
        <v>0</v>
      </c>
      <c r="C156" s="5">
        <f>'Booking Request'!G158</f>
        <v>0</v>
      </c>
      <c r="D156" s="5">
        <f>'Booking Request'!J158</f>
        <v>0</v>
      </c>
    </row>
    <row r="157" spans="1:4" ht="24" customHeight="1">
      <c r="A157" s="5">
        <f>'Booking Request'!B159</f>
        <v>0</v>
      </c>
      <c r="B157" s="50">
        <f>'Booking Request'!C159</f>
        <v>0</v>
      </c>
      <c r="C157" s="5">
        <f>'Booking Request'!G159</f>
        <v>0</v>
      </c>
      <c r="D157" s="5">
        <f>'Booking Request'!J159</f>
        <v>0</v>
      </c>
    </row>
    <row r="158" spans="1:4" ht="24" customHeight="1">
      <c r="A158" s="5">
        <f>'Booking Request'!B160</f>
        <v>0</v>
      </c>
      <c r="B158" s="50">
        <f>'Booking Request'!C160</f>
        <v>0</v>
      </c>
      <c r="C158" s="5">
        <f>'Booking Request'!G160</f>
        <v>0</v>
      </c>
      <c r="D158" s="5">
        <f>'Booking Request'!J160</f>
        <v>0</v>
      </c>
    </row>
    <row r="159" spans="1:4" ht="24" customHeight="1">
      <c r="A159" s="5">
        <f>'Booking Request'!B161</f>
        <v>0</v>
      </c>
      <c r="B159" s="50">
        <f>'Booking Request'!C161</f>
        <v>0</v>
      </c>
      <c r="C159" s="5">
        <f>'Booking Request'!G161</f>
        <v>0</v>
      </c>
      <c r="D159" s="5">
        <f>'Booking Request'!J161</f>
        <v>0</v>
      </c>
    </row>
    <row r="160" spans="1:4" ht="24" customHeight="1">
      <c r="A160" s="5">
        <f>'Booking Request'!B162</f>
        <v>0</v>
      </c>
      <c r="B160" s="50">
        <f>'Booking Request'!C162</f>
        <v>0</v>
      </c>
      <c r="C160" s="5">
        <f>'Booking Request'!G162</f>
        <v>0</v>
      </c>
      <c r="D160" s="5">
        <f>'Booking Request'!J162</f>
        <v>0</v>
      </c>
    </row>
    <row r="161" spans="1:4" ht="24" customHeight="1">
      <c r="A161" s="5">
        <f>'Booking Request'!B163</f>
        <v>0</v>
      </c>
      <c r="B161" s="50">
        <f>'Booking Request'!C163</f>
        <v>0</v>
      </c>
      <c r="C161" s="5">
        <f>'Booking Request'!G163</f>
        <v>0</v>
      </c>
      <c r="D161" s="5">
        <f>'Booking Request'!J163</f>
        <v>0</v>
      </c>
    </row>
    <row r="162" spans="1:4" ht="24" customHeight="1">
      <c r="A162" s="5">
        <f>'Booking Request'!B164</f>
        <v>0</v>
      </c>
      <c r="B162" s="50">
        <f>'Booking Request'!C164</f>
        <v>0</v>
      </c>
      <c r="C162" s="5">
        <f>'Booking Request'!G164</f>
        <v>0</v>
      </c>
      <c r="D162" s="5">
        <f>'Booking Request'!J164</f>
        <v>0</v>
      </c>
    </row>
    <row r="163" spans="1:4" ht="24" customHeight="1">
      <c r="A163" s="5">
        <f>'Booking Request'!B165</f>
        <v>0</v>
      </c>
      <c r="B163" s="50">
        <f>'Booking Request'!C165</f>
        <v>0</v>
      </c>
      <c r="C163" s="5">
        <f>'Booking Request'!G165</f>
        <v>0</v>
      </c>
      <c r="D163" s="5">
        <f>'Booking Request'!J165</f>
        <v>0</v>
      </c>
    </row>
    <row r="164" spans="1:4" ht="24" customHeight="1">
      <c r="A164" s="5">
        <f>'Booking Request'!B166</f>
        <v>0</v>
      </c>
      <c r="B164" s="50">
        <f>'Booking Request'!C166</f>
        <v>0</v>
      </c>
      <c r="C164" s="5">
        <f>'Booking Request'!G166</f>
        <v>0</v>
      </c>
      <c r="D164" s="5">
        <f>'Booking Request'!J166</f>
        <v>0</v>
      </c>
    </row>
    <row r="165" spans="1:4" ht="24" customHeight="1">
      <c r="A165" s="5">
        <f>'Booking Request'!B167</f>
        <v>0</v>
      </c>
      <c r="B165" s="50">
        <f>'Booking Request'!C167</f>
        <v>0</v>
      </c>
      <c r="C165" s="5">
        <f>'Booking Request'!G167</f>
        <v>0</v>
      </c>
      <c r="D165" s="5">
        <f>'Booking Request'!J167</f>
        <v>0</v>
      </c>
    </row>
    <row r="166" spans="1:4" ht="24" customHeight="1">
      <c r="A166" s="5">
        <f>'Booking Request'!B168</f>
        <v>0</v>
      </c>
      <c r="B166" s="50">
        <f>'Booking Request'!C168</f>
        <v>0</v>
      </c>
      <c r="C166" s="5">
        <f>'Booking Request'!G168</f>
        <v>0</v>
      </c>
      <c r="D166" s="5">
        <f>'Booking Request'!J168</f>
        <v>0</v>
      </c>
    </row>
    <row r="167" spans="1:4" ht="24" customHeight="1">
      <c r="A167" s="5">
        <f>'Booking Request'!B169</f>
        <v>0</v>
      </c>
      <c r="B167" s="50">
        <f>'Booking Request'!C169</f>
        <v>0</v>
      </c>
      <c r="C167" s="5">
        <f>'Booking Request'!G169</f>
        <v>0</v>
      </c>
      <c r="D167" s="5">
        <f>'Booking Request'!J169</f>
        <v>0</v>
      </c>
    </row>
    <row r="168" spans="1:4" ht="24" customHeight="1">
      <c r="A168" s="5">
        <f>'Booking Request'!B170</f>
        <v>0</v>
      </c>
      <c r="B168" s="50">
        <f>'Booking Request'!C170</f>
        <v>0</v>
      </c>
      <c r="C168" s="5">
        <f>'Booking Request'!G170</f>
        <v>0</v>
      </c>
      <c r="D168" s="5">
        <f>'Booking Request'!J170</f>
        <v>0</v>
      </c>
    </row>
    <row r="169" spans="1:4" ht="24" customHeight="1">
      <c r="A169" s="5">
        <f>'Booking Request'!B171</f>
        <v>0</v>
      </c>
      <c r="B169" s="50">
        <f>'Booking Request'!C171</f>
        <v>0</v>
      </c>
      <c r="C169" s="5">
        <f>'Booking Request'!G171</f>
        <v>0</v>
      </c>
      <c r="D169" s="5">
        <f>'Booking Request'!J171</f>
        <v>0</v>
      </c>
    </row>
    <row r="170" spans="1:4" ht="24" customHeight="1">
      <c r="A170" s="5">
        <f>'Booking Request'!B172</f>
        <v>0</v>
      </c>
      <c r="B170" s="50">
        <f>'Booking Request'!C172</f>
        <v>0</v>
      </c>
      <c r="C170" s="5">
        <f>'Booking Request'!G172</f>
        <v>0</v>
      </c>
      <c r="D170" s="5">
        <f>'Booking Request'!J172</f>
        <v>0</v>
      </c>
    </row>
    <row r="171" spans="1:4" ht="24" customHeight="1">
      <c r="A171" s="5">
        <f>'Booking Request'!B173</f>
        <v>0</v>
      </c>
      <c r="B171" s="50">
        <f>'Booking Request'!C173</f>
        <v>0</v>
      </c>
      <c r="C171" s="5">
        <f>'Booking Request'!G173</f>
        <v>0</v>
      </c>
      <c r="D171" s="5">
        <f>'Booking Request'!J173</f>
        <v>0</v>
      </c>
    </row>
    <row r="172" spans="1:4" ht="24" customHeight="1">
      <c r="A172" s="5">
        <f>'Booking Request'!B174</f>
        <v>0</v>
      </c>
      <c r="B172" s="50">
        <f>'Booking Request'!C174</f>
        <v>0</v>
      </c>
      <c r="C172" s="5">
        <f>'Booking Request'!G174</f>
        <v>0</v>
      </c>
      <c r="D172" s="5">
        <f>'Booking Request'!J174</f>
        <v>0</v>
      </c>
    </row>
    <row r="173" spans="1:4" ht="24" customHeight="1">
      <c r="A173" s="5">
        <f>'Booking Request'!B175</f>
        <v>0</v>
      </c>
      <c r="B173" s="50">
        <f>'Booking Request'!C175</f>
        <v>0</v>
      </c>
      <c r="C173" s="5">
        <f>'Booking Request'!G175</f>
        <v>0</v>
      </c>
      <c r="D173" s="5">
        <f>'Booking Request'!J175</f>
        <v>0</v>
      </c>
    </row>
    <row r="174" spans="1:4" ht="24" customHeight="1">
      <c r="A174" s="5">
        <f>'Booking Request'!B176</f>
        <v>0</v>
      </c>
      <c r="B174" s="50">
        <f>'Booking Request'!C176</f>
        <v>0</v>
      </c>
      <c r="C174" s="5">
        <f>'Booking Request'!G176</f>
        <v>0</v>
      </c>
      <c r="D174" s="5">
        <f>'Booking Request'!J176</f>
        <v>0</v>
      </c>
    </row>
    <row r="175" spans="1:4" ht="24" customHeight="1">
      <c r="A175" s="5">
        <f>'Booking Request'!B177</f>
        <v>0</v>
      </c>
      <c r="B175" s="50">
        <f>'Booking Request'!C177</f>
        <v>0</v>
      </c>
      <c r="C175" s="5">
        <f>'Booking Request'!G177</f>
        <v>0</v>
      </c>
      <c r="D175" s="5">
        <f>'Booking Request'!J177</f>
        <v>0</v>
      </c>
    </row>
    <row r="176" spans="1:4" ht="24" customHeight="1">
      <c r="A176" s="5">
        <f>'Booking Request'!B178</f>
        <v>0</v>
      </c>
      <c r="B176" s="50">
        <f>'Booking Request'!C178</f>
        <v>0</v>
      </c>
      <c r="C176" s="5">
        <f>'Booking Request'!G178</f>
        <v>0</v>
      </c>
      <c r="D176" s="5">
        <f>'Booking Request'!J178</f>
        <v>0</v>
      </c>
    </row>
    <row r="177" spans="1:4" ht="24" customHeight="1">
      <c r="A177" s="5">
        <f>'Booking Request'!B179</f>
        <v>0</v>
      </c>
      <c r="B177" s="50">
        <f>'Booking Request'!C179</f>
        <v>0</v>
      </c>
      <c r="C177" s="5">
        <f>'Booking Request'!G179</f>
        <v>0</v>
      </c>
      <c r="D177" s="5">
        <f>'Booking Request'!J179</f>
        <v>0</v>
      </c>
    </row>
    <row r="178" spans="1:4" ht="24" customHeight="1">
      <c r="A178" s="5">
        <f>'Booking Request'!B180</f>
        <v>0</v>
      </c>
      <c r="B178" s="50">
        <f>'Booking Request'!C180</f>
        <v>0</v>
      </c>
      <c r="C178" s="5">
        <f>'Booking Request'!G180</f>
        <v>0</v>
      </c>
      <c r="D178" s="5">
        <f>'Booking Request'!J180</f>
        <v>0</v>
      </c>
    </row>
    <row r="179" spans="1:4" ht="24" customHeight="1">
      <c r="A179" s="5">
        <f>'Booking Request'!B181</f>
        <v>0</v>
      </c>
      <c r="B179" s="50">
        <f>'Booking Request'!C181</f>
        <v>0</v>
      </c>
      <c r="C179" s="5">
        <f>'Booking Request'!G181</f>
        <v>0</v>
      </c>
      <c r="D179" s="5">
        <f>'Booking Request'!J181</f>
        <v>0</v>
      </c>
    </row>
    <row r="180" spans="1:4" ht="24" customHeight="1">
      <c r="A180" s="5">
        <f>'Booking Request'!B182</f>
        <v>0</v>
      </c>
      <c r="B180" s="50">
        <f>'Booking Request'!C182</f>
        <v>0</v>
      </c>
      <c r="C180" s="5">
        <f>'Booking Request'!G182</f>
        <v>0</v>
      </c>
      <c r="D180" s="5">
        <f>'Booking Request'!J182</f>
        <v>0</v>
      </c>
    </row>
    <row r="181" spans="1:4" ht="24" customHeight="1">
      <c r="A181" s="5">
        <f>'Booking Request'!B183</f>
        <v>0</v>
      </c>
      <c r="B181" s="50">
        <f>'Booking Request'!C183</f>
        <v>0</v>
      </c>
      <c r="C181" s="5">
        <f>'Booking Request'!G183</f>
        <v>0</v>
      </c>
      <c r="D181" s="5">
        <f>'Booking Request'!J183</f>
        <v>0</v>
      </c>
    </row>
    <row r="182" spans="1:4" ht="24" customHeight="1">
      <c r="A182" s="5">
        <f>'Booking Request'!B184</f>
        <v>0</v>
      </c>
      <c r="B182" s="50">
        <f>'Booking Request'!C184</f>
        <v>0</v>
      </c>
      <c r="C182" s="5">
        <f>'Booking Request'!G184</f>
        <v>0</v>
      </c>
      <c r="D182" s="5">
        <f>'Booking Request'!J184</f>
        <v>0</v>
      </c>
    </row>
    <row r="183" spans="1:4" ht="24" customHeight="1">
      <c r="A183" s="5">
        <f>'Booking Request'!B185</f>
        <v>0</v>
      </c>
      <c r="B183" s="50">
        <f>'Booking Request'!C185</f>
        <v>0</v>
      </c>
      <c r="C183" s="5">
        <f>'Booking Request'!G185</f>
        <v>0</v>
      </c>
      <c r="D183" s="5">
        <f>'Booking Request'!J185</f>
        <v>0</v>
      </c>
    </row>
    <row r="184" spans="1:4" ht="24" customHeight="1">
      <c r="A184" s="5">
        <f>'Booking Request'!B186</f>
        <v>0</v>
      </c>
      <c r="B184" s="50">
        <f>'Booking Request'!C186</f>
        <v>0</v>
      </c>
      <c r="C184" s="5">
        <f>'Booking Request'!G186</f>
        <v>0</v>
      </c>
      <c r="D184" s="5">
        <f>'Booking Request'!J186</f>
        <v>0</v>
      </c>
    </row>
    <row r="185" spans="1:4" ht="24" customHeight="1">
      <c r="A185" s="5">
        <f>'Booking Request'!B187</f>
        <v>0</v>
      </c>
      <c r="B185" s="50">
        <f>'Booking Request'!C187</f>
        <v>0</v>
      </c>
      <c r="C185" s="5">
        <f>'Booking Request'!G187</f>
        <v>0</v>
      </c>
      <c r="D185" s="5">
        <f>'Booking Request'!J187</f>
        <v>0</v>
      </c>
    </row>
    <row r="186" spans="1:4" ht="24" customHeight="1">
      <c r="A186" s="5">
        <f>'Booking Request'!B188</f>
        <v>0</v>
      </c>
      <c r="B186" s="50">
        <f>'Booking Request'!C188</f>
        <v>0</v>
      </c>
      <c r="C186" s="5">
        <f>'Booking Request'!G188</f>
        <v>0</v>
      </c>
      <c r="D186" s="5">
        <f>'Booking Request'!J188</f>
        <v>0</v>
      </c>
    </row>
    <row r="187" spans="1:4" ht="24" customHeight="1">
      <c r="A187" s="5">
        <f>'Booking Request'!B189</f>
        <v>0</v>
      </c>
      <c r="B187" s="50">
        <f>'Booking Request'!C189</f>
        <v>0</v>
      </c>
      <c r="C187" s="5">
        <f>'Booking Request'!G189</f>
        <v>0</v>
      </c>
      <c r="D187" s="5">
        <f>'Booking Request'!J189</f>
        <v>0</v>
      </c>
    </row>
    <row r="188" spans="1:4" ht="24" customHeight="1">
      <c r="A188" s="5">
        <f>'Booking Request'!B190</f>
        <v>0</v>
      </c>
      <c r="B188" s="50">
        <f>'Booking Request'!C190</f>
        <v>0</v>
      </c>
      <c r="C188" s="5">
        <f>'Booking Request'!G190</f>
        <v>0</v>
      </c>
      <c r="D188" s="5">
        <f>'Booking Request'!J190</f>
        <v>0</v>
      </c>
    </row>
    <row r="189" spans="1:4" ht="24" customHeight="1">
      <c r="A189" s="5">
        <f>'Booking Request'!B191</f>
        <v>0</v>
      </c>
      <c r="B189" s="50">
        <f>'Booking Request'!C191</f>
        <v>0</v>
      </c>
      <c r="C189" s="5">
        <f>'Booking Request'!G191</f>
        <v>0</v>
      </c>
      <c r="D189" s="5">
        <f>'Booking Request'!J191</f>
        <v>0</v>
      </c>
    </row>
    <row r="190" spans="1:4" ht="24" customHeight="1">
      <c r="A190" s="5">
        <f>'Booking Request'!B192</f>
        <v>0</v>
      </c>
      <c r="B190" s="50">
        <f>'Booking Request'!C192</f>
        <v>0</v>
      </c>
      <c r="C190" s="5">
        <f>'Booking Request'!G192</f>
        <v>0</v>
      </c>
      <c r="D190" s="5">
        <f>'Booking Request'!J192</f>
        <v>0</v>
      </c>
    </row>
    <row r="191" spans="1:4" ht="24" customHeight="1">
      <c r="A191" s="5">
        <f>'Booking Request'!B193</f>
        <v>0</v>
      </c>
      <c r="B191" s="50">
        <f>'Booking Request'!C193</f>
        <v>0</v>
      </c>
      <c r="C191" s="5">
        <f>'Booking Request'!G193</f>
        <v>0</v>
      </c>
      <c r="D191" s="5">
        <f>'Booking Request'!J193</f>
        <v>0</v>
      </c>
    </row>
    <row r="192" spans="1:4" ht="24" customHeight="1">
      <c r="A192" s="5">
        <f>'Booking Request'!B194</f>
        <v>0</v>
      </c>
      <c r="B192" s="50">
        <f>'Booking Request'!C194</f>
        <v>0</v>
      </c>
      <c r="C192" s="5">
        <f>'Booking Request'!G194</f>
        <v>0</v>
      </c>
      <c r="D192" s="5">
        <f>'Booking Request'!J194</f>
        <v>0</v>
      </c>
    </row>
    <row r="193" spans="1:4" ht="24" customHeight="1">
      <c r="A193" s="5">
        <f>'Booking Request'!B195</f>
        <v>0</v>
      </c>
      <c r="B193" s="50">
        <f>'Booking Request'!C195</f>
        <v>0</v>
      </c>
      <c r="C193" s="5">
        <f>'Booking Request'!G195</f>
        <v>0</v>
      </c>
      <c r="D193" s="5">
        <f>'Booking Request'!J195</f>
        <v>0</v>
      </c>
    </row>
    <row r="194" spans="1:4" ht="24" customHeight="1">
      <c r="A194" s="5">
        <f>'Booking Request'!B196</f>
        <v>0</v>
      </c>
      <c r="B194" s="50">
        <f>'Booking Request'!C196</f>
        <v>0</v>
      </c>
      <c r="C194" s="5">
        <f>'Booking Request'!G196</f>
        <v>0</v>
      </c>
      <c r="D194" s="5">
        <f>'Booking Request'!J196</f>
        <v>0</v>
      </c>
    </row>
    <row r="195" spans="1:4" ht="24" customHeight="1">
      <c r="A195" s="5">
        <f>'Booking Request'!B197</f>
        <v>0</v>
      </c>
      <c r="B195" s="50">
        <f>'Booking Request'!C197</f>
        <v>0</v>
      </c>
      <c r="C195" s="5">
        <f>'Booking Request'!G197</f>
        <v>0</v>
      </c>
      <c r="D195" s="5">
        <f>'Booking Request'!J197</f>
        <v>0</v>
      </c>
    </row>
    <row r="196" spans="1:4" ht="24" customHeight="1">
      <c r="A196" s="5">
        <f>'Booking Request'!B198</f>
        <v>0</v>
      </c>
      <c r="B196" s="50">
        <f>'Booking Request'!C198</f>
        <v>0</v>
      </c>
      <c r="C196" s="5">
        <f>'Booking Request'!G198</f>
        <v>0</v>
      </c>
      <c r="D196" s="5">
        <f>'Booking Request'!J198</f>
        <v>0</v>
      </c>
    </row>
    <row r="197" spans="1:4" ht="24" customHeight="1">
      <c r="A197" s="5">
        <f>'Booking Request'!B199</f>
        <v>0</v>
      </c>
      <c r="B197" s="50">
        <f>'Booking Request'!C199</f>
        <v>0</v>
      </c>
      <c r="C197" s="5">
        <f>'Booking Request'!G199</f>
        <v>0</v>
      </c>
      <c r="D197" s="5">
        <f>'Booking Request'!J199</f>
        <v>0</v>
      </c>
    </row>
    <row r="198" spans="1:4" ht="24" customHeight="1">
      <c r="A198" s="5">
        <f>'Booking Request'!B200</f>
        <v>0</v>
      </c>
      <c r="B198" s="50">
        <f>'Booking Request'!C200</f>
        <v>0</v>
      </c>
      <c r="C198" s="5">
        <f>'Booking Request'!G200</f>
        <v>0</v>
      </c>
      <c r="D198" s="5">
        <f>'Booking Request'!J200</f>
        <v>0</v>
      </c>
    </row>
    <row r="199" spans="1:4" ht="24" customHeight="1">
      <c r="A199" s="5">
        <f>'Booking Request'!B201</f>
        <v>0</v>
      </c>
      <c r="B199" s="50">
        <f>'Booking Request'!C201</f>
        <v>0</v>
      </c>
      <c r="C199" s="5">
        <f>'Booking Request'!G201</f>
        <v>0</v>
      </c>
      <c r="D199" s="5">
        <f>'Booking Request'!J201</f>
        <v>0</v>
      </c>
    </row>
    <row r="200" spans="1:4" ht="24" customHeight="1">
      <c r="A200" s="5">
        <f>'Booking Request'!B202</f>
        <v>0</v>
      </c>
      <c r="B200" s="50">
        <f>'Booking Request'!C202</f>
        <v>0</v>
      </c>
      <c r="C200" s="5">
        <f>'Booking Request'!G202</f>
        <v>0</v>
      </c>
      <c r="D200" s="5">
        <f>'Booking Request'!J202</f>
        <v>0</v>
      </c>
    </row>
    <row r="201" spans="1:4" ht="24" customHeight="1">
      <c r="A201" s="5">
        <f>'Booking Request'!B203</f>
        <v>0</v>
      </c>
      <c r="B201" s="50">
        <f>'Booking Request'!C203</f>
        <v>0</v>
      </c>
      <c r="C201" s="5">
        <f>'Booking Request'!G203</f>
        <v>0</v>
      </c>
      <c r="D201" s="5">
        <f>'Booking Request'!J203</f>
        <v>0</v>
      </c>
    </row>
    <row r="202" spans="1:4" ht="24" customHeight="1">
      <c r="A202" s="5">
        <f>'Booking Request'!B204</f>
        <v>0</v>
      </c>
      <c r="B202" s="50">
        <f>'Booking Request'!C204</f>
        <v>0</v>
      </c>
      <c r="C202" s="5">
        <f>'Booking Request'!G204</f>
        <v>0</v>
      </c>
      <c r="D202" s="5">
        <f>'Booking Request'!J204</f>
        <v>0</v>
      </c>
    </row>
    <row r="203" spans="1:4" ht="24" customHeight="1">
      <c r="A203" s="5">
        <f>'Booking Request'!B205</f>
        <v>0</v>
      </c>
      <c r="B203" s="50">
        <f>'Booking Request'!C205</f>
        <v>0</v>
      </c>
      <c r="C203" s="5">
        <f>'Booking Request'!G205</f>
        <v>0</v>
      </c>
      <c r="D203" s="5">
        <f>'Booking Request'!J205</f>
        <v>0</v>
      </c>
    </row>
    <row r="204" spans="1:4" ht="24" customHeight="1">
      <c r="A204" s="5">
        <f>'Booking Request'!B206</f>
        <v>0</v>
      </c>
      <c r="B204" s="50">
        <f>'Booking Request'!C206</f>
        <v>0</v>
      </c>
      <c r="C204" s="5">
        <f>'Booking Request'!G206</f>
        <v>0</v>
      </c>
      <c r="D204" s="5">
        <f>'Booking Request'!J206</f>
        <v>0</v>
      </c>
    </row>
    <row r="205" spans="1:4" ht="24" customHeight="1">
      <c r="A205" s="5">
        <f>'Booking Request'!B207</f>
        <v>0</v>
      </c>
      <c r="B205" s="50">
        <f>'Booking Request'!C207</f>
        <v>0</v>
      </c>
      <c r="C205" s="5">
        <f>'Booking Request'!G207</f>
        <v>0</v>
      </c>
      <c r="D205" s="5">
        <f>'Booking Request'!J207</f>
        <v>0</v>
      </c>
    </row>
    <row r="206" spans="1:4" ht="24" customHeight="1">
      <c r="A206" s="5">
        <f>'Booking Request'!B208</f>
        <v>0</v>
      </c>
      <c r="B206" s="50">
        <f>'Booking Request'!C208</f>
        <v>0</v>
      </c>
      <c r="C206" s="5">
        <f>'Booking Request'!G208</f>
        <v>0</v>
      </c>
      <c r="D206" s="5">
        <f>'Booking Request'!J208</f>
        <v>0</v>
      </c>
    </row>
    <row r="207" spans="1:4" ht="24" customHeight="1">
      <c r="A207" s="5">
        <f>'Booking Request'!B209</f>
        <v>0</v>
      </c>
      <c r="B207" s="50">
        <f>'Booking Request'!C209</f>
        <v>0</v>
      </c>
      <c r="C207" s="5">
        <f>'Booking Request'!G209</f>
        <v>0</v>
      </c>
      <c r="D207" s="5">
        <f>'Booking Request'!J209</f>
        <v>0</v>
      </c>
    </row>
    <row r="208" spans="1:4" ht="24" customHeight="1">
      <c r="A208" s="5">
        <f>'Booking Request'!B210</f>
        <v>0</v>
      </c>
      <c r="B208" s="50">
        <f>'Booking Request'!C210</f>
        <v>0</v>
      </c>
      <c r="C208" s="5">
        <f>'Booking Request'!G210</f>
        <v>0</v>
      </c>
      <c r="D208" s="5">
        <f>'Booking Request'!J210</f>
        <v>0</v>
      </c>
    </row>
    <row r="209" spans="1:4" ht="24" customHeight="1">
      <c r="A209" s="5">
        <f>'Booking Request'!B211</f>
        <v>0</v>
      </c>
      <c r="B209" s="50">
        <f>'Booking Request'!C211</f>
        <v>0</v>
      </c>
      <c r="C209" s="5">
        <f>'Booking Request'!G211</f>
        <v>0</v>
      </c>
      <c r="D209" s="5">
        <f>'Booking Request'!J211</f>
        <v>0</v>
      </c>
    </row>
    <row r="210" spans="1:4" ht="24" customHeight="1">
      <c r="A210" s="5">
        <f>'Booking Request'!B212</f>
        <v>0</v>
      </c>
      <c r="B210" s="50">
        <f>'Booking Request'!C212</f>
        <v>0</v>
      </c>
      <c r="C210" s="5">
        <f>'Booking Request'!G212</f>
        <v>0</v>
      </c>
      <c r="D210" s="5">
        <f>'Booking Request'!J212</f>
        <v>0</v>
      </c>
    </row>
    <row r="211" spans="1:4" ht="24" customHeight="1">
      <c r="A211" s="5">
        <f>'Booking Request'!B213</f>
        <v>0</v>
      </c>
      <c r="B211" s="50">
        <f>'Booking Request'!C213</f>
        <v>0</v>
      </c>
      <c r="C211" s="5">
        <f>'Booking Request'!G213</f>
        <v>0</v>
      </c>
      <c r="D211" s="5">
        <f>'Booking Request'!J213</f>
        <v>0</v>
      </c>
    </row>
    <row r="212" spans="1:4" ht="24" customHeight="1">
      <c r="A212" s="5">
        <f>'Booking Request'!B214</f>
        <v>0</v>
      </c>
      <c r="B212" s="50">
        <f>'Booking Request'!C214</f>
        <v>0</v>
      </c>
      <c r="C212" s="5">
        <f>'Booking Request'!G214</f>
        <v>0</v>
      </c>
      <c r="D212" s="5">
        <f>'Booking Request'!J214</f>
        <v>0</v>
      </c>
    </row>
    <row r="213" spans="1:4" ht="24" customHeight="1">
      <c r="A213" s="5">
        <f>'Booking Request'!B215</f>
        <v>0</v>
      </c>
      <c r="B213" s="50">
        <f>'Booking Request'!C215</f>
        <v>0</v>
      </c>
      <c r="C213" s="5">
        <f>'Booking Request'!G215</f>
        <v>0</v>
      </c>
      <c r="D213" s="5">
        <f>'Booking Request'!J215</f>
        <v>0</v>
      </c>
    </row>
    <row r="214" spans="1:4" ht="24" customHeight="1">
      <c r="A214" s="5">
        <f>'Booking Request'!B216</f>
        <v>0</v>
      </c>
      <c r="B214" s="50">
        <f>'Booking Request'!C216</f>
        <v>0</v>
      </c>
      <c r="C214" s="5">
        <f>'Booking Request'!G216</f>
        <v>0</v>
      </c>
      <c r="D214" s="5">
        <f>'Booking Request'!J216</f>
        <v>0</v>
      </c>
    </row>
    <row r="215" spans="1:4" ht="24" customHeight="1">
      <c r="A215" s="5">
        <f>'Booking Request'!B217</f>
        <v>0</v>
      </c>
      <c r="B215" s="50">
        <f>'Booking Request'!C217</f>
        <v>0</v>
      </c>
      <c r="C215" s="5">
        <f>'Booking Request'!G217</f>
        <v>0</v>
      </c>
      <c r="D215" s="5">
        <f>'Booking Request'!J217</f>
        <v>0</v>
      </c>
    </row>
    <row r="216" spans="1:4" ht="24" customHeight="1">
      <c r="A216" s="5">
        <f>'Booking Request'!B218</f>
        <v>0</v>
      </c>
      <c r="B216" s="50">
        <f>'Booking Request'!C218</f>
        <v>0</v>
      </c>
      <c r="C216" s="5">
        <f>'Booking Request'!G218</f>
        <v>0</v>
      </c>
      <c r="D216" s="5">
        <f>'Booking Request'!J218</f>
        <v>0</v>
      </c>
    </row>
    <row r="217" spans="1:4" ht="24" customHeight="1">
      <c r="A217" s="5">
        <f>'Booking Request'!B219</f>
        <v>0</v>
      </c>
      <c r="B217" s="50">
        <f>'Booking Request'!C219</f>
        <v>0</v>
      </c>
      <c r="C217" s="5">
        <f>'Booking Request'!G219</f>
        <v>0</v>
      </c>
      <c r="D217" s="5">
        <f>'Booking Request'!J219</f>
        <v>0</v>
      </c>
    </row>
    <row r="218" spans="1:4" ht="24" customHeight="1">
      <c r="A218" s="5">
        <f>'Booking Request'!B220</f>
        <v>0</v>
      </c>
      <c r="B218" s="50">
        <f>'Booking Request'!C220</f>
        <v>0</v>
      </c>
      <c r="C218" s="5">
        <f>'Booking Request'!G220</f>
        <v>0</v>
      </c>
      <c r="D218" s="5">
        <f>'Booking Request'!J220</f>
        <v>0</v>
      </c>
    </row>
    <row r="219" spans="1:4" ht="24" customHeight="1">
      <c r="A219" s="5">
        <f>'Booking Request'!B221</f>
        <v>0</v>
      </c>
      <c r="B219" s="50">
        <f>'Booking Request'!C221</f>
        <v>0</v>
      </c>
      <c r="C219" s="5">
        <f>'Booking Request'!G221</f>
        <v>0</v>
      </c>
      <c r="D219" s="5">
        <f>'Booking Request'!J221</f>
        <v>0</v>
      </c>
    </row>
    <row r="220" spans="1:4" ht="24" customHeight="1">
      <c r="A220" s="5">
        <f>'Booking Request'!B222</f>
        <v>0</v>
      </c>
      <c r="B220" s="50">
        <f>'Booking Request'!C222</f>
        <v>0</v>
      </c>
      <c r="C220" s="5">
        <f>'Booking Request'!G222</f>
        <v>0</v>
      </c>
      <c r="D220" s="5">
        <f>'Booking Request'!J222</f>
        <v>0</v>
      </c>
    </row>
    <row r="221" spans="1:4" ht="24" customHeight="1">
      <c r="A221" s="5">
        <f>'Booking Request'!B223</f>
        <v>0</v>
      </c>
      <c r="B221" s="50">
        <f>'Booking Request'!C223</f>
        <v>0</v>
      </c>
      <c r="C221" s="5">
        <f>'Booking Request'!G223</f>
        <v>0</v>
      </c>
      <c r="D221" s="5">
        <f>'Booking Request'!J223</f>
        <v>0</v>
      </c>
    </row>
    <row r="222" spans="1:4" ht="24" customHeight="1">
      <c r="A222" s="5">
        <f>'Booking Request'!B224</f>
        <v>0</v>
      </c>
      <c r="B222" s="50">
        <f>'Booking Request'!C224</f>
        <v>0</v>
      </c>
      <c r="C222" s="5">
        <f>'Booking Request'!G224</f>
        <v>0</v>
      </c>
      <c r="D222" s="5">
        <f>'Booking Request'!J224</f>
        <v>0</v>
      </c>
    </row>
    <row r="223" spans="1:4" ht="24" customHeight="1">
      <c r="A223" s="5">
        <f>'Booking Request'!B225</f>
        <v>0</v>
      </c>
      <c r="B223" s="50">
        <f>'Booking Request'!C225</f>
        <v>0</v>
      </c>
      <c r="C223" s="5">
        <f>'Booking Request'!G225</f>
        <v>0</v>
      </c>
      <c r="D223" s="5">
        <f>'Booking Request'!J225</f>
        <v>0</v>
      </c>
    </row>
    <row r="224" spans="1:4" ht="24" customHeight="1">
      <c r="A224" s="5">
        <f>'Booking Request'!B226</f>
        <v>0</v>
      </c>
      <c r="B224" s="50">
        <f>'Booking Request'!C226</f>
        <v>0</v>
      </c>
      <c r="C224" s="5">
        <f>'Booking Request'!G226</f>
        <v>0</v>
      </c>
      <c r="D224" s="5">
        <f>'Booking Request'!J226</f>
        <v>0</v>
      </c>
    </row>
    <row r="225" spans="1:4" ht="24" customHeight="1">
      <c r="A225" s="5">
        <f>'Booking Request'!B227</f>
        <v>0</v>
      </c>
      <c r="B225" s="50">
        <f>'Booking Request'!C227</f>
        <v>0</v>
      </c>
      <c r="C225" s="5">
        <f>'Booking Request'!G227</f>
        <v>0</v>
      </c>
      <c r="D225" s="5">
        <f>'Booking Request'!J227</f>
        <v>0</v>
      </c>
    </row>
    <row r="226" spans="1:4" ht="24" customHeight="1">
      <c r="A226" s="5">
        <f>'Booking Request'!B228</f>
        <v>0</v>
      </c>
      <c r="B226" s="50">
        <f>'Booking Request'!C228</f>
        <v>0</v>
      </c>
      <c r="C226" s="5">
        <f>'Booking Request'!G228</f>
        <v>0</v>
      </c>
      <c r="D226" s="5">
        <f>'Booking Request'!J228</f>
        <v>0</v>
      </c>
    </row>
    <row r="227" spans="1:4" ht="24" customHeight="1">
      <c r="A227" s="5">
        <f>'Booking Request'!B229</f>
        <v>0</v>
      </c>
      <c r="B227" s="50">
        <f>'Booking Request'!C229</f>
        <v>0</v>
      </c>
      <c r="C227" s="5">
        <f>'Booking Request'!G229</f>
        <v>0</v>
      </c>
      <c r="D227" s="5">
        <f>'Booking Request'!J229</f>
        <v>0</v>
      </c>
    </row>
    <row r="228" spans="1:4" ht="24" customHeight="1">
      <c r="A228" s="5">
        <f>'Booking Request'!B230</f>
        <v>0</v>
      </c>
      <c r="B228" s="50">
        <f>'Booking Request'!C230</f>
        <v>0</v>
      </c>
      <c r="C228" s="5">
        <f>'Booking Request'!G230</f>
        <v>0</v>
      </c>
      <c r="D228" s="5">
        <f>'Booking Request'!J230</f>
        <v>0</v>
      </c>
    </row>
    <row r="229" spans="1:4" ht="24" customHeight="1">
      <c r="A229" s="5">
        <f>'Booking Request'!B231</f>
        <v>0</v>
      </c>
      <c r="B229" s="50">
        <f>'Booking Request'!C231</f>
        <v>0</v>
      </c>
      <c r="C229" s="5">
        <f>'Booking Request'!G231</f>
        <v>0</v>
      </c>
      <c r="D229" s="5">
        <f>'Booking Request'!J231</f>
        <v>0</v>
      </c>
    </row>
    <row r="230" spans="1:4" ht="24" customHeight="1">
      <c r="A230" s="5">
        <f>'Booking Request'!B232</f>
        <v>0</v>
      </c>
      <c r="B230" s="50">
        <f>'Booking Request'!C232</f>
        <v>0</v>
      </c>
      <c r="C230" s="5">
        <f>'Booking Request'!G232</f>
        <v>0</v>
      </c>
      <c r="D230" s="5">
        <f>'Booking Request'!J232</f>
        <v>0</v>
      </c>
    </row>
    <row r="231" spans="1:4" ht="24" customHeight="1">
      <c r="A231" s="5">
        <f>'Booking Request'!B233</f>
        <v>0</v>
      </c>
      <c r="B231" s="50">
        <f>'Booking Request'!C233</f>
        <v>0</v>
      </c>
      <c r="C231" s="5">
        <f>'Booking Request'!G233</f>
        <v>0</v>
      </c>
      <c r="D231" s="5">
        <f>'Booking Request'!J233</f>
        <v>0</v>
      </c>
    </row>
    <row r="232" spans="1:4" ht="24" customHeight="1">
      <c r="A232" s="5">
        <f>'Booking Request'!B234</f>
        <v>0</v>
      </c>
      <c r="B232" s="50">
        <f>'Booking Request'!C234</f>
        <v>0</v>
      </c>
      <c r="C232" s="5">
        <f>'Booking Request'!G234</f>
        <v>0</v>
      </c>
      <c r="D232" s="5">
        <f>'Booking Request'!J234</f>
        <v>0</v>
      </c>
    </row>
    <row r="233" spans="1:4" ht="24" customHeight="1">
      <c r="A233" s="5">
        <f>'Booking Request'!B235</f>
        <v>0</v>
      </c>
      <c r="B233" s="50">
        <f>'Booking Request'!C235</f>
        <v>0</v>
      </c>
      <c r="C233" s="5">
        <f>'Booking Request'!G235</f>
        <v>0</v>
      </c>
      <c r="D233" s="5">
        <f>'Booking Request'!J235</f>
        <v>0</v>
      </c>
    </row>
    <row r="234" spans="1:4" ht="24" customHeight="1">
      <c r="A234" s="5">
        <f>'Booking Request'!B236</f>
        <v>0</v>
      </c>
      <c r="B234" s="50">
        <f>'Booking Request'!C236</f>
        <v>0</v>
      </c>
      <c r="C234" s="5">
        <f>'Booking Request'!G236</f>
        <v>0</v>
      </c>
      <c r="D234" s="5">
        <f>'Booking Request'!J236</f>
        <v>0</v>
      </c>
    </row>
    <row r="235" spans="1:4" ht="24" customHeight="1">
      <c r="A235" s="5">
        <f>'Booking Request'!B237</f>
        <v>0</v>
      </c>
      <c r="B235" s="50">
        <f>'Booking Request'!C237</f>
        <v>0</v>
      </c>
      <c r="C235" s="5">
        <f>'Booking Request'!G237</f>
        <v>0</v>
      </c>
      <c r="D235" s="5">
        <f>'Booking Request'!J237</f>
        <v>0</v>
      </c>
    </row>
    <row r="236" spans="1:4" ht="24" customHeight="1">
      <c r="A236" s="5">
        <f>'Booking Request'!B238</f>
        <v>0</v>
      </c>
      <c r="B236" s="50">
        <f>'Booking Request'!C238</f>
        <v>0</v>
      </c>
      <c r="C236" s="5">
        <f>'Booking Request'!G238</f>
        <v>0</v>
      </c>
      <c r="D236" s="5">
        <f>'Booking Request'!J238</f>
        <v>0</v>
      </c>
    </row>
    <row r="237" spans="1:4" ht="24" customHeight="1">
      <c r="A237" s="5">
        <f>'Booking Request'!B239</f>
        <v>0</v>
      </c>
      <c r="B237" s="50">
        <f>'Booking Request'!C239</f>
        <v>0</v>
      </c>
      <c r="C237" s="5">
        <f>'Booking Request'!G239</f>
        <v>0</v>
      </c>
      <c r="D237" s="5">
        <f>'Booking Request'!J239</f>
        <v>0</v>
      </c>
    </row>
    <row r="238" spans="1:4" ht="24" customHeight="1">
      <c r="A238" s="5">
        <f>'Booking Request'!B240</f>
        <v>0</v>
      </c>
      <c r="B238" s="50">
        <f>'Booking Request'!C240</f>
        <v>0</v>
      </c>
      <c r="C238" s="5">
        <f>'Booking Request'!G240</f>
        <v>0</v>
      </c>
      <c r="D238" s="5">
        <f>'Booking Request'!J240</f>
        <v>0</v>
      </c>
    </row>
    <row r="239" spans="1:4" ht="24" customHeight="1">
      <c r="A239" s="5">
        <f>'Booking Request'!B241</f>
        <v>0</v>
      </c>
      <c r="B239" s="50">
        <f>'Booking Request'!C241</f>
        <v>0</v>
      </c>
      <c r="C239" s="5">
        <f>'Booking Request'!G241</f>
        <v>0</v>
      </c>
      <c r="D239" s="5">
        <f>'Booking Request'!J241</f>
        <v>0</v>
      </c>
    </row>
    <row r="240" spans="1:4" ht="24" customHeight="1">
      <c r="A240" s="5">
        <f>'Booking Request'!B242</f>
        <v>0</v>
      </c>
      <c r="B240" s="50">
        <f>'Booking Request'!C242</f>
        <v>0</v>
      </c>
      <c r="C240" s="5">
        <f>'Booking Request'!G242</f>
        <v>0</v>
      </c>
      <c r="D240" s="5">
        <f>'Booking Request'!J242</f>
        <v>0</v>
      </c>
    </row>
    <row r="241" spans="1:4" ht="24" customHeight="1">
      <c r="A241" s="5">
        <f>'Booking Request'!B243</f>
        <v>0</v>
      </c>
      <c r="B241" s="50">
        <f>'Booking Request'!C243</f>
        <v>0</v>
      </c>
      <c r="C241" s="5">
        <f>'Booking Request'!G243</f>
        <v>0</v>
      </c>
      <c r="D241" s="5">
        <f>'Booking Request'!J243</f>
        <v>0</v>
      </c>
    </row>
    <row r="242" spans="1:4" ht="24" customHeight="1">
      <c r="A242" s="5">
        <f>'Booking Request'!B244</f>
        <v>0</v>
      </c>
      <c r="B242" s="50">
        <f>'Booking Request'!C244</f>
        <v>0</v>
      </c>
      <c r="C242" s="5">
        <f>'Booking Request'!G244</f>
        <v>0</v>
      </c>
      <c r="D242" s="5">
        <f>'Booking Request'!J244</f>
        <v>0</v>
      </c>
    </row>
    <row r="243" spans="1:4" ht="24" customHeight="1">
      <c r="A243" s="5">
        <f>'Booking Request'!B245</f>
        <v>0</v>
      </c>
      <c r="B243" s="50">
        <f>'Booking Request'!C245</f>
        <v>0</v>
      </c>
      <c r="C243" s="5">
        <f>'Booking Request'!G245</f>
        <v>0</v>
      </c>
      <c r="D243" s="5">
        <f>'Booking Request'!J245</f>
        <v>0</v>
      </c>
    </row>
    <row r="244" spans="1:4" ht="24" customHeight="1">
      <c r="A244" s="5">
        <f>'Booking Request'!B246</f>
        <v>0</v>
      </c>
      <c r="B244" s="50">
        <f>'Booking Request'!C246</f>
        <v>0</v>
      </c>
      <c r="C244" s="5">
        <f>'Booking Request'!G246</f>
        <v>0</v>
      </c>
      <c r="D244" s="5">
        <f>'Booking Request'!J246</f>
        <v>0</v>
      </c>
    </row>
    <row r="245" spans="1:4" ht="24" customHeight="1">
      <c r="A245" s="5">
        <f>'Booking Request'!B247</f>
        <v>0</v>
      </c>
      <c r="B245" s="50">
        <f>'Booking Request'!C247</f>
        <v>0</v>
      </c>
      <c r="C245" s="5">
        <f>'Booking Request'!G247</f>
        <v>0</v>
      </c>
      <c r="D245" s="5">
        <f>'Booking Request'!J247</f>
        <v>0</v>
      </c>
    </row>
    <row r="246" spans="1:4" ht="24" customHeight="1">
      <c r="A246" s="5">
        <f>'Booking Request'!B248</f>
        <v>0</v>
      </c>
      <c r="B246" s="50">
        <f>'Booking Request'!C248</f>
        <v>0</v>
      </c>
      <c r="C246" s="5">
        <f>'Booking Request'!G248</f>
        <v>0</v>
      </c>
      <c r="D246" s="5">
        <f>'Booking Request'!J248</f>
        <v>0</v>
      </c>
    </row>
    <row r="247" spans="1:4" ht="24" customHeight="1">
      <c r="A247" s="5">
        <f>'Booking Request'!B249</f>
        <v>0</v>
      </c>
      <c r="B247" s="50">
        <f>'Booking Request'!C249</f>
        <v>0</v>
      </c>
      <c r="C247" s="5">
        <f>'Booking Request'!G249</f>
        <v>0</v>
      </c>
      <c r="D247" s="5">
        <f>'Booking Request'!J249</f>
        <v>0</v>
      </c>
    </row>
    <row r="248" spans="1:4" ht="24" customHeight="1">
      <c r="A248" s="5">
        <f>'Booking Request'!B250</f>
        <v>0</v>
      </c>
      <c r="B248" s="50">
        <f>'Booking Request'!C250</f>
        <v>0</v>
      </c>
      <c r="C248" s="5">
        <f>'Booking Request'!G250</f>
        <v>0</v>
      </c>
      <c r="D248" s="5">
        <f>'Booking Request'!J250</f>
        <v>0</v>
      </c>
    </row>
    <row r="249" spans="1:4" ht="24" customHeight="1">
      <c r="A249" s="5">
        <f>'Booking Request'!B251</f>
        <v>0</v>
      </c>
      <c r="B249" s="50">
        <f>'Booking Request'!C251</f>
        <v>0</v>
      </c>
      <c r="C249" s="5">
        <f>'Booking Request'!G251</f>
        <v>0</v>
      </c>
      <c r="D249" s="5">
        <f>'Booking Request'!J251</f>
        <v>0</v>
      </c>
    </row>
    <row r="250" spans="1:4" ht="24" customHeight="1">
      <c r="A250" s="5">
        <f>'Booking Request'!B252</f>
        <v>0</v>
      </c>
      <c r="B250" s="50">
        <f>'Booking Request'!C252</f>
        <v>0</v>
      </c>
      <c r="C250" s="5">
        <f>'Booking Request'!G252</f>
        <v>0</v>
      </c>
      <c r="D250" s="5">
        <f>'Booking Request'!J252</f>
        <v>0</v>
      </c>
    </row>
    <row r="251" spans="1:4" ht="24" customHeight="1">
      <c r="A251" s="5">
        <f>'Booking Request'!B253</f>
        <v>0</v>
      </c>
      <c r="B251" s="50">
        <f>'Booking Request'!C253</f>
        <v>0</v>
      </c>
      <c r="C251" s="5">
        <f>'Booking Request'!G253</f>
        <v>0</v>
      </c>
      <c r="D251" s="5">
        <f>'Booking Request'!J253</f>
        <v>0</v>
      </c>
    </row>
    <row r="252" spans="1:4" ht="24" customHeight="1">
      <c r="A252" s="5">
        <f>'Booking Request'!B254</f>
        <v>0</v>
      </c>
      <c r="B252" s="50">
        <f>'Booking Request'!C254</f>
        <v>0</v>
      </c>
      <c r="C252" s="5">
        <f>'Booking Request'!G254</f>
        <v>0</v>
      </c>
      <c r="D252" s="5">
        <f>'Booking Request'!J254</f>
        <v>0</v>
      </c>
    </row>
    <row r="253" spans="1:4" ht="24" customHeight="1">
      <c r="A253" s="5">
        <f>'Booking Request'!B255</f>
        <v>0</v>
      </c>
      <c r="B253" s="50">
        <f>'Booking Request'!C255</f>
        <v>0</v>
      </c>
      <c r="C253" s="5">
        <f>'Booking Request'!G255</f>
        <v>0</v>
      </c>
      <c r="D253" s="5">
        <f>'Booking Request'!J255</f>
        <v>0</v>
      </c>
    </row>
    <row r="254" spans="1:4" ht="24" customHeight="1">
      <c r="A254" s="5">
        <f>'Booking Request'!B256</f>
        <v>0</v>
      </c>
      <c r="B254" s="50">
        <f>'Booking Request'!C256</f>
        <v>0</v>
      </c>
      <c r="C254" s="5">
        <f>'Booking Request'!G256</f>
        <v>0</v>
      </c>
      <c r="D254" s="5">
        <f>'Booking Request'!J256</f>
        <v>0</v>
      </c>
    </row>
    <row r="255" spans="1:4" ht="24" customHeight="1">
      <c r="A255" s="5">
        <f>'Booking Request'!B257</f>
        <v>0</v>
      </c>
      <c r="B255" s="50">
        <f>'Booking Request'!C257</f>
        <v>0</v>
      </c>
      <c r="C255" s="5">
        <f>'Booking Request'!G257</f>
        <v>0</v>
      </c>
      <c r="D255" s="5">
        <f>'Booking Request'!J257</f>
        <v>0</v>
      </c>
    </row>
    <row r="256" spans="1:4" ht="24" customHeight="1">
      <c r="A256" s="5">
        <f>'Booking Request'!B258</f>
        <v>0</v>
      </c>
      <c r="B256" s="50">
        <f>'Booking Request'!C258</f>
        <v>0</v>
      </c>
      <c r="C256" s="5">
        <f>'Booking Request'!G258</f>
        <v>0</v>
      </c>
      <c r="D256" s="5">
        <f>'Booking Request'!J258</f>
        <v>0</v>
      </c>
    </row>
    <row r="257" spans="1:4" ht="24" customHeight="1">
      <c r="A257" s="5">
        <f>'Booking Request'!B259</f>
        <v>0</v>
      </c>
      <c r="B257" s="50">
        <f>'Booking Request'!C259</f>
        <v>0</v>
      </c>
      <c r="C257" s="5">
        <f>'Booking Request'!G259</f>
        <v>0</v>
      </c>
      <c r="D257" s="5">
        <f>'Booking Request'!J259</f>
        <v>0</v>
      </c>
    </row>
    <row r="258" spans="1:4" ht="24" customHeight="1">
      <c r="A258" s="5">
        <f>'Booking Request'!B260</f>
        <v>0</v>
      </c>
      <c r="B258" s="50">
        <f>'Booking Request'!C260</f>
        <v>0</v>
      </c>
      <c r="C258" s="5">
        <f>'Booking Request'!G260</f>
        <v>0</v>
      </c>
      <c r="D258" s="5">
        <f>'Booking Request'!J260</f>
        <v>0</v>
      </c>
    </row>
    <row r="259" spans="1:4" ht="24" customHeight="1">
      <c r="A259" s="5">
        <f>'Booking Request'!B261</f>
        <v>0</v>
      </c>
      <c r="B259" s="50">
        <f>'Booking Request'!C261</f>
        <v>0</v>
      </c>
      <c r="C259" s="5">
        <f>'Booking Request'!G261</f>
        <v>0</v>
      </c>
      <c r="D259" s="5">
        <f>'Booking Request'!J261</f>
        <v>0</v>
      </c>
    </row>
    <row r="260" spans="1:4" ht="24" customHeight="1">
      <c r="A260" s="5">
        <f>'Booking Request'!B262</f>
        <v>0</v>
      </c>
      <c r="B260" s="50">
        <f>'Booking Request'!C262</f>
        <v>0</v>
      </c>
      <c r="C260" s="5">
        <f>'Booking Request'!G262</f>
        <v>0</v>
      </c>
      <c r="D260" s="5">
        <f>'Booking Request'!J262</f>
        <v>0</v>
      </c>
    </row>
    <row r="261" spans="1:4" ht="24" customHeight="1">
      <c r="A261" s="5">
        <f>'Booking Request'!B263</f>
        <v>0</v>
      </c>
      <c r="B261" s="50">
        <f>'Booking Request'!C263</f>
        <v>0</v>
      </c>
      <c r="C261" s="5">
        <f>'Booking Request'!G263</f>
        <v>0</v>
      </c>
      <c r="D261" s="5">
        <f>'Booking Request'!J263</f>
        <v>0</v>
      </c>
    </row>
    <row r="262" spans="1:4" ht="24" customHeight="1">
      <c r="A262" s="5">
        <f>'Booking Request'!B264</f>
        <v>0</v>
      </c>
      <c r="B262" s="50">
        <f>'Booking Request'!C264</f>
        <v>0</v>
      </c>
      <c r="C262" s="5">
        <f>'Booking Request'!G264</f>
        <v>0</v>
      </c>
      <c r="D262" s="5">
        <f>'Booking Request'!J264</f>
        <v>0</v>
      </c>
    </row>
    <row r="263" spans="1:4" ht="24" customHeight="1">
      <c r="A263" s="5">
        <f>'Booking Request'!B265</f>
        <v>0</v>
      </c>
      <c r="B263" s="50">
        <f>'Booking Request'!C265</f>
        <v>0</v>
      </c>
      <c r="C263" s="5">
        <f>'Booking Request'!G265</f>
        <v>0</v>
      </c>
      <c r="D263" s="5">
        <f>'Booking Request'!J265</f>
        <v>0</v>
      </c>
    </row>
    <row r="264" spans="1:4" ht="24" customHeight="1">
      <c r="A264" s="5">
        <f>'Booking Request'!B266</f>
        <v>0</v>
      </c>
      <c r="B264" s="50">
        <f>'Booking Request'!C266</f>
        <v>0</v>
      </c>
      <c r="C264" s="5">
        <f>'Booking Request'!G266</f>
        <v>0</v>
      </c>
      <c r="D264" s="5">
        <f>'Booking Request'!J266</f>
        <v>0</v>
      </c>
    </row>
    <row r="265" spans="1:4" ht="24" customHeight="1">
      <c r="A265" s="5">
        <f>'Booking Request'!B267</f>
        <v>0</v>
      </c>
      <c r="B265" s="50">
        <f>'Booking Request'!C267</f>
        <v>0</v>
      </c>
      <c r="C265" s="5">
        <f>'Booking Request'!G267</f>
        <v>0</v>
      </c>
      <c r="D265" s="5">
        <f>'Booking Request'!J267</f>
        <v>0</v>
      </c>
    </row>
    <row r="266" spans="1:4" ht="24" customHeight="1">
      <c r="A266" s="5">
        <f>'Booking Request'!B268</f>
        <v>0</v>
      </c>
      <c r="B266" s="50">
        <f>'Booking Request'!C268</f>
        <v>0</v>
      </c>
      <c r="C266" s="5">
        <f>'Booking Request'!G268</f>
        <v>0</v>
      </c>
      <c r="D266" s="5">
        <f>'Booking Request'!J268</f>
        <v>0</v>
      </c>
    </row>
    <row r="267" spans="1:4" ht="24" customHeight="1">
      <c r="A267" s="5">
        <f>'Booking Request'!B269</f>
        <v>0</v>
      </c>
      <c r="B267" s="50">
        <f>'Booking Request'!C269</f>
        <v>0</v>
      </c>
      <c r="C267" s="5">
        <f>'Booking Request'!G269</f>
        <v>0</v>
      </c>
      <c r="D267" s="5">
        <f>'Booking Request'!J269</f>
        <v>0</v>
      </c>
    </row>
    <row r="268" spans="1:4" ht="24" customHeight="1">
      <c r="A268" s="5">
        <f>'Booking Request'!B270</f>
        <v>0</v>
      </c>
      <c r="B268" s="50">
        <f>'Booking Request'!C270</f>
        <v>0</v>
      </c>
      <c r="C268" s="5">
        <f>'Booking Request'!G270</f>
        <v>0</v>
      </c>
      <c r="D268" s="5">
        <f>'Booking Request'!J270</f>
        <v>0</v>
      </c>
    </row>
    <row r="269" spans="1:4" ht="24" customHeight="1">
      <c r="A269" s="5">
        <f>'Booking Request'!B271</f>
        <v>0</v>
      </c>
      <c r="B269" s="50">
        <f>'Booking Request'!C271</f>
        <v>0</v>
      </c>
      <c r="C269" s="5">
        <f>'Booking Request'!G271</f>
        <v>0</v>
      </c>
      <c r="D269" s="5">
        <f>'Booking Request'!J271</f>
        <v>0</v>
      </c>
    </row>
    <row r="270" spans="1:4" ht="24" customHeight="1">
      <c r="A270" s="5">
        <f>'Booking Request'!B272</f>
        <v>0</v>
      </c>
      <c r="B270" s="50">
        <f>'Booking Request'!C272</f>
        <v>0</v>
      </c>
      <c r="C270" s="5">
        <f>'Booking Request'!G272</f>
        <v>0</v>
      </c>
      <c r="D270" s="5">
        <f>'Booking Request'!J272</f>
        <v>0</v>
      </c>
    </row>
    <row r="271" spans="1:4" ht="24" customHeight="1">
      <c r="A271" s="5">
        <f>'Booking Request'!B273</f>
        <v>0</v>
      </c>
      <c r="B271" s="50">
        <f>'Booking Request'!C273</f>
        <v>0</v>
      </c>
      <c r="C271" s="5">
        <f>'Booking Request'!G273</f>
        <v>0</v>
      </c>
      <c r="D271" s="5">
        <f>'Booking Request'!J273</f>
        <v>0</v>
      </c>
    </row>
    <row r="272" spans="1:4" ht="24" customHeight="1">
      <c r="A272" s="5">
        <f>'Booking Request'!B274</f>
        <v>0</v>
      </c>
      <c r="B272" s="50">
        <f>'Booking Request'!C274</f>
        <v>0</v>
      </c>
      <c r="C272" s="5">
        <f>'Booking Request'!G274</f>
        <v>0</v>
      </c>
      <c r="D272" s="5">
        <f>'Booking Request'!J274</f>
        <v>0</v>
      </c>
    </row>
    <row r="273" spans="1:4" ht="24" customHeight="1">
      <c r="A273" s="5">
        <f>'Booking Request'!B275</f>
        <v>0</v>
      </c>
      <c r="B273" s="50">
        <f>'Booking Request'!C275</f>
        <v>0</v>
      </c>
      <c r="C273" s="5">
        <f>'Booking Request'!G275</f>
        <v>0</v>
      </c>
      <c r="D273" s="5">
        <f>'Booking Request'!J275</f>
        <v>0</v>
      </c>
    </row>
    <row r="274" spans="1:4" ht="24" customHeight="1">
      <c r="A274" s="5">
        <f>'Booking Request'!B276</f>
        <v>0</v>
      </c>
      <c r="B274" s="50">
        <f>'Booking Request'!C276</f>
        <v>0</v>
      </c>
      <c r="C274" s="5">
        <f>'Booking Request'!G276</f>
        <v>0</v>
      </c>
      <c r="D274" s="5">
        <f>'Booking Request'!J276</f>
        <v>0</v>
      </c>
    </row>
    <row r="275" spans="1:4" ht="24" customHeight="1">
      <c r="A275" s="5">
        <f>'Booking Request'!B277</f>
        <v>0</v>
      </c>
      <c r="B275" s="50">
        <f>'Booking Request'!C277</f>
        <v>0</v>
      </c>
      <c r="C275" s="5">
        <f>'Booking Request'!G277</f>
        <v>0</v>
      </c>
      <c r="D275" s="5">
        <f>'Booking Request'!J277</f>
        <v>0</v>
      </c>
    </row>
    <row r="276" spans="1:4" ht="24" customHeight="1">
      <c r="A276" s="5">
        <f>'Booking Request'!B278</f>
        <v>0</v>
      </c>
      <c r="B276" s="50">
        <f>'Booking Request'!C278</f>
        <v>0</v>
      </c>
      <c r="C276" s="5">
        <f>'Booking Request'!G278</f>
        <v>0</v>
      </c>
      <c r="D276" s="5">
        <f>'Booking Request'!J278</f>
        <v>0</v>
      </c>
    </row>
    <row r="277" spans="1:4" ht="24" customHeight="1">
      <c r="A277" s="5">
        <f>'Booking Request'!B279</f>
        <v>0</v>
      </c>
      <c r="B277" s="50">
        <f>'Booking Request'!C279</f>
        <v>0</v>
      </c>
      <c r="C277" s="5">
        <f>'Booking Request'!G279</f>
        <v>0</v>
      </c>
      <c r="D277" s="5">
        <f>'Booking Request'!J279</f>
        <v>0</v>
      </c>
    </row>
    <row r="278" spans="1:4" ht="24" customHeight="1">
      <c r="A278" s="5">
        <f>'Booking Request'!B280</f>
        <v>0</v>
      </c>
      <c r="B278" s="50">
        <f>'Booking Request'!C280</f>
        <v>0</v>
      </c>
      <c r="C278" s="5">
        <f>'Booking Request'!G280</f>
        <v>0</v>
      </c>
      <c r="D278" s="5">
        <f>'Booking Request'!J280</f>
        <v>0</v>
      </c>
    </row>
    <row r="279" spans="1:4" ht="24" customHeight="1">
      <c r="A279" s="5">
        <f>'Booking Request'!B281</f>
        <v>0</v>
      </c>
      <c r="B279" s="50">
        <f>'Booking Request'!C281</f>
        <v>0</v>
      </c>
      <c r="C279" s="5">
        <f>'Booking Request'!G281</f>
        <v>0</v>
      </c>
      <c r="D279" s="5">
        <f>'Booking Request'!J281</f>
        <v>0</v>
      </c>
    </row>
    <row r="280" spans="1:4" ht="24" customHeight="1">
      <c r="A280" s="5">
        <f>'Booking Request'!B282</f>
        <v>0</v>
      </c>
      <c r="B280" s="50">
        <f>'Booking Request'!C282</f>
        <v>0</v>
      </c>
      <c r="C280" s="5">
        <f>'Booking Request'!G282</f>
        <v>0</v>
      </c>
      <c r="D280" s="5">
        <f>'Booking Request'!J282</f>
        <v>0</v>
      </c>
    </row>
    <row r="281" spans="1:4" ht="24" customHeight="1">
      <c r="A281" s="5">
        <f>'Booking Request'!B283</f>
        <v>0</v>
      </c>
      <c r="B281" s="50">
        <f>'Booking Request'!C283</f>
        <v>0</v>
      </c>
      <c r="C281" s="5">
        <f>'Booking Request'!G283</f>
        <v>0</v>
      </c>
      <c r="D281" s="5">
        <f>'Booking Request'!J283</f>
        <v>0</v>
      </c>
    </row>
    <row r="282" spans="1:4" ht="24" customHeight="1">
      <c r="A282" s="5">
        <f>'Booking Request'!B284</f>
        <v>0</v>
      </c>
      <c r="B282" s="50">
        <f>'Booking Request'!C284</f>
        <v>0</v>
      </c>
      <c r="C282" s="5">
        <f>'Booking Request'!G284</f>
        <v>0</v>
      </c>
      <c r="D282" s="5">
        <f>'Booking Request'!J284</f>
        <v>0</v>
      </c>
    </row>
    <row r="283" spans="1:4" ht="24" customHeight="1">
      <c r="A283" s="5">
        <f>'Booking Request'!B285</f>
        <v>0</v>
      </c>
      <c r="B283" s="50">
        <f>'Booking Request'!C285</f>
        <v>0</v>
      </c>
      <c r="C283" s="5">
        <f>'Booking Request'!G285</f>
        <v>0</v>
      </c>
      <c r="D283" s="5">
        <f>'Booking Request'!J285</f>
        <v>0</v>
      </c>
    </row>
    <row r="284" spans="1:4" ht="24" customHeight="1">
      <c r="A284" s="5">
        <f>'Booking Request'!B286</f>
        <v>0</v>
      </c>
      <c r="B284" s="50">
        <f>'Booking Request'!C286</f>
        <v>0</v>
      </c>
      <c r="C284" s="5">
        <f>'Booking Request'!G286</f>
        <v>0</v>
      </c>
      <c r="D284" s="5">
        <f>'Booking Request'!J286</f>
        <v>0</v>
      </c>
    </row>
    <row r="285" spans="1:4" ht="24" customHeight="1">
      <c r="A285" s="5">
        <f>'Booking Request'!B287</f>
        <v>0</v>
      </c>
      <c r="B285" s="50">
        <f>'Booking Request'!C287</f>
        <v>0</v>
      </c>
      <c r="C285" s="5">
        <f>'Booking Request'!G287</f>
        <v>0</v>
      </c>
      <c r="D285" s="5">
        <f>'Booking Request'!J287</f>
        <v>0</v>
      </c>
    </row>
    <row r="286" spans="1:4" ht="24" customHeight="1">
      <c r="A286" s="5">
        <f>'Booking Request'!B288</f>
        <v>0</v>
      </c>
      <c r="B286" s="50">
        <f>'Booking Request'!C288</f>
        <v>0</v>
      </c>
      <c r="C286" s="5">
        <f>'Booking Request'!G288</f>
        <v>0</v>
      </c>
      <c r="D286" s="5">
        <f>'Booking Request'!J288</f>
        <v>0</v>
      </c>
    </row>
    <row r="287" spans="1:4" ht="24" customHeight="1">
      <c r="A287" s="5">
        <f>'Booking Request'!B289</f>
        <v>0</v>
      </c>
      <c r="B287" s="50">
        <f>'Booking Request'!C289</f>
        <v>0</v>
      </c>
      <c r="C287" s="5">
        <f>'Booking Request'!G289</f>
        <v>0</v>
      </c>
      <c r="D287" s="5">
        <f>'Booking Request'!J289</f>
        <v>0</v>
      </c>
    </row>
    <row r="288" spans="1:4" ht="24" customHeight="1">
      <c r="A288" s="5">
        <f>'Booking Request'!B290</f>
        <v>0</v>
      </c>
      <c r="B288" s="50">
        <f>'Booking Request'!C290</f>
        <v>0</v>
      </c>
      <c r="C288" s="5">
        <f>'Booking Request'!G290</f>
        <v>0</v>
      </c>
      <c r="D288" s="5">
        <f>'Booking Request'!J290</f>
        <v>0</v>
      </c>
    </row>
    <row r="289" spans="1:4" ht="24" customHeight="1">
      <c r="A289" s="5">
        <f>'Booking Request'!B291</f>
        <v>0</v>
      </c>
      <c r="B289" s="50">
        <f>'Booking Request'!C291</f>
        <v>0</v>
      </c>
      <c r="C289" s="5">
        <f>'Booking Request'!G291</f>
        <v>0</v>
      </c>
      <c r="D289" s="5">
        <f>'Booking Request'!J291</f>
        <v>0</v>
      </c>
    </row>
    <row r="290" spans="1:4" ht="24" customHeight="1">
      <c r="A290" s="5">
        <f>'Booking Request'!B292</f>
        <v>0</v>
      </c>
      <c r="B290" s="50">
        <f>'Booking Request'!C292</f>
        <v>0</v>
      </c>
      <c r="C290" s="5">
        <f>'Booking Request'!G292</f>
        <v>0</v>
      </c>
      <c r="D290" s="5">
        <f>'Booking Request'!J292</f>
        <v>0</v>
      </c>
    </row>
    <row r="291" spans="1:4" ht="24" customHeight="1">
      <c r="A291" s="5">
        <f>'Booking Request'!B293</f>
        <v>0</v>
      </c>
      <c r="B291" s="50">
        <f>'Booking Request'!C293</f>
        <v>0</v>
      </c>
      <c r="C291" s="5">
        <f>'Booking Request'!G293</f>
        <v>0</v>
      </c>
      <c r="D291" s="5">
        <f>'Booking Request'!J293</f>
        <v>0</v>
      </c>
    </row>
    <row r="292" spans="1:4" ht="24" customHeight="1">
      <c r="A292" s="5">
        <f>'Booking Request'!B294</f>
        <v>0</v>
      </c>
      <c r="B292" s="50">
        <f>'Booking Request'!C294</f>
        <v>0</v>
      </c>
      <c r="C292" s="5">
        <f>'Booking Request'!G294</f>
        <v>0</v>
      </c>
      <c r="D292" s="5">
        <f>'Booking Request'!J294</f>
        <v>0</v>
      </c>
    </row>
    <row r="293" spans="1:4" ht="24" customHeight="1">
      <c r="A293" s="5">
        <f>'Booking Request'!B295</f>
        <v>0</v>
      </c>
      <c r="B293" s="50">
        <f>'Booking Request'!C295</f>
        <v>0</v>
      </c>
      <c r="C293" s="5">
        <f>'Booking Request'!G295</f>
        <v>0</v>
      </c>
      <c r="D293" s="5">
        <f>'Booking Request'!J295</f>
        <v>0</v>
      </c>
    </row>
    <row r="294" spans="1:4" ht="24" customHeight="1">
      <c r="A294" s="5">
        <f>'Booking Request'!B296</f>
        <v>0</v>
      </c>
      <c r="B294" s="50">
        <f>'Booking Request'!C296</f>
        <v>0</v>
      </c>
      <c r="C294" s="5">
        <f>'Booking Request'!G296</f>
        <v>0</v>
      </c>
      <c r="D294" s="5">
        <f>'Booking Request'!J296</f>
        <v>0</v>
      </c>
    </row>
    <row r="295" spans="1:4" ht="24" customHeight="1">
      <c r="A295" s="5">
        <f>'Booking Request'!B297</f>
        <v>0</v>
      </c>
      <c r="B295" s="50">
        <f>'Booking Request'!C297</f>
        <v>0</v>
      </c>
      <c r="C295" s="5">
        <f>'Booking Request'!G297</f>
        <v>0</v>
      </c>
      <c r="D295" s="5">
        <f>'Booking Request'!J297</f>
        <v>0</v>
      </c>
    </row>
    <row r="296" spans="1:4" ht="24" customHeight="1">
      <c r="A296" s="5">
        <f>'Booking Request'!B298</f>
        <v>0</v>
      </c>
      <c r="B296" s="50">
        <f>'Booking Request'!C298</f>
        <v>0</v>
      </c>
      <c r="C296" s="5">
        <f>'Booking Request'!G298</f>
        <v>0</v>
      </c>
      <c r="D296" s="5">
        <f>'Booking Request'!J298</f>
        <v>0</v>
      </c>
    </row>
    <row r="297" spans="1:4" ht="24" customHeight="1">
      <c r="A297" s="5">
        <f>'Booking Request'!B299</f>
        <v>0</v>
      </c>
      <c r="B297" s="50">
        <f>'Booking Request'!C299</f>
        <v>0</v>
      </c>
      <c r="C297" s="5">
        <f>'Booking Request'!G299</f>
        <v>0</v>
      </c>
      <c r="D297" s="5">
        <f>'Booking Request'!J299</f>
        <v>0</v>
      </c>
    </row>
    <row r="298" spans="1:4" ht="24" customHeight="1">
      <c r="A298" s="5">
        <f>'Booking Request'!B300</f>
        <v>0</v>
      </c>
      <c r="B298" s="50">
        <f>'Booking Request'!C300</f>
        <v>0</v>
      </c>
      <c r="C298" s="5">
        <f>'Booking Request'!G300</f>
        <v>0</v>
      </c>
      <c r="D298" s="5">
        <f>'Booking Request'!J300</f>
        <v>0</v>
      </c>
    </row>
    <row r="299" spans="1:4" ht="24" customHeight="1">
      <c r="A299" s="5">
        <f>'Booking Request'!B301</f>
        <v>0</v>
      </c>
      <c r="B299" s="50">
        <f>'Booking Request'!C301</f>
        <v>0</v>
      </c>
      <c r="C299" s="5">
        <f>'Booking Request'!G301</f>
        <v>0</v>
      </c>
      <c r="D299" s="5">
        <f>'Booking Request'!J301</f>
        <v>0</v>
      </c>
    </row>
    <row r="300" spans="1:4" ht="24" customHeight="1">
      <c r="A300" s="5">
        <f>'Booking Request'!B302</f>
        <v>0</v>
      </c>
      <c r="B300" s="50">
        <f>'Booking Request'!C302</f>
        <v>0</v>
      </c>
      <c r="C300" s="5">
        <f>'Booking Request'!G302</f>
        <v>0</v>
      </c>
      <c r="D300" s="5">
        <f>'Booking Request'!J302</f>
        <v>0</v>
      </c>
    </row>
    <row r="301" spans="1:4" ht="24" customHeight="1">
      <c r="A301" s="5">
        <f>'Booking Request'!B303</f>
        <v>0</v>
      </c>
      <c r="B301" s="50">
        <f>'Booking Request'!C303</f>
        <v>0</v>
      </c>
      <c r="C301" s="5">
        <f>'Booking Request'!G303</f>
        <v>0</v>
      </c>
      <c r="D301" s="5">
        <f>'Booking Request'!J303</f>
        <v>0</v>
      </c>
    </row>
    <row r="302" spans="1:4" ht="24" customHeight="1">
      <c r="A302" s="5">
        <f>'Booking Request'!B304</f>
        <v>0</v>
      </c>
      <c r="B302" s="50">
        <f>'Booking Request'!C304</f>
        <v>0</v>
      </c>
      <c r="C302" s="5">
        <f>'Booking Request'!G304</f>
        <v>0</v>
      </c>
      <c r="D302" s="5">
        <f>'Booking Request'!J304</f>
        <v>0</v>
      </c>
    </row>
    <row r="303" spans="1:4" ht="24" customHeight="1">
      <c r="A303" s="5">
        <f>'Booking Request'!B305</f>
        <v>0</v>
      </c>
      <c r="B303" s="50">
        <f>'Booking Request'!C305</f>
        <v>0</v>
      </c>
      <c r="C303" s="5">
        <f>'Booking Request'!G305</f>
        <v>0</v>
      </c>
      <c r="D303" s="5">
        <f>'Booking Request'!J305</f>
        <v>0</v>
      </c>
    </row>
    <row r="304" spans="1:4" ht="24" customHeight="1">
      <c r="A304" s="5">
        <f>'Booking Request'!B306</f>
        <v>0</v>
      </c>
      <c r="B304" s="50">
        <f>'Booking Request'!C306</f>
        <v>0</v>
      </c>
      <c r="C304" s="5">
        <f>'Booking Request'!G306</f>
        <v>0</v>
      </c>
      <c r="D304" s="5">
        <f>'Booking Request'!J306</f>
        <v>0</v>
      </c>
    </row>
    <row r="305" spans="1:4" ht="24" customHeight="1">
      <c r="A305" s="5">
        <f>'Booking Request'!B307</f>
        <v>0</v>
      </c>
      <c r="B305" s="50">
        <f>'Booking Request'!C307</f>
        <v>0</v>
      </c>
      <c r="C305" s="5">
        <f>'Booking Request'!G307</f>
        <v>0</v>
      </c>
      <c r="D305" s="5">
        <f>'Booking Request'!J307</f>
        <v>0</v>
      </c>
    </row>
    <row r="306" spans="1:4" ht="24" customHeight="1">
      <c r="A306" s="5">
        <f>'Booking Request'!B308</f>
        <v>0</v>
      </c>
      <c r="B306" s="50">
        <f>'Booking Request'!C308</f>
        <v>0</v>
      </c>
      <c r="C306" s="5">
        <f>'Booking Request'!G308</f>
        <v>0</v>
      </c>
      <c r="D306" s="5">
        <f>'Booking Request'!J308</f>
        <v>0</v>
      </c>
    </row>
    <row r="307" spans="1:4" ht="24" customHeight="1">
      <c r="A307" s="5">
        <f>'Booking Request'!B309</f>
        <v>0</v>
      </c>
      <c r="B307" s="50">
        <f>'Booking Request'!C309</f>
        <v>0</v>
      </c>
      <c r="C307" s="5">
        <f>'Booking Request'!G309</f>
        <v>0</v>
      </c>
      <c r="D307" s="5">
        <f>'Booking Request'!J309</f>
        <v>0</v>
      </c>
    </row>
    <row r="308" spans="1:4" ht="24" customHeight="1">
      <c r="A308" s="5">
        <f>'Booking Request'!B310</f>
        <v>0</v>
      </c>
      <c r="B308" s="50">
        <f>'Booking Request'!C310</f>
        <v>0</v>
      </c>
      <c r="C308" s="5">
        <f>'Booking Request'!G310</f>
        <v>0</v>
      </c>
      <c r="D308" s="5">
        <f>'Booking Request'!J310</f>
        <v>0</v>
      </c>
    </row>
    <row r="309" spans="1:4" ht="24" customHeight="1">
      <c r="A309" s="5">
        <f>'Booking Request'!B311</f>
        <v>0</v>
      </c>
      <c r="B309" s="50">
        <f>'Booking Request'!C311</f>
        <v>0</v>
      </c>
      <c r="C309" s="5">
        <f>'Booking Request'!G311</f>
        <v>0</v>
      </c>
      <c r="D309" s="5">
        <f>'Booking Request'!J311</f>
        <v>0</v>
      </c>
    </row>
    <row r="310" spans="1:4" ht="24" customHeight="1">
      <c r="A310" s="5">
        <f>'Booking Request'!B312</f>
        <v>0</v>
      </c>
      <c r="B310" s="50">
        <f>'Booking Request'!C312</f>
        <v>0</v>
      </c>
      <c r="C310" s="5">
        <f>'Booking Request'!G312</f>
        <v>0</v>
      </c>
      <c r="D310" s="5">
        <f>'Booking Request'!J312</f>
        <v>0</v>
      </c>
    </row>
    <row r="311" spans="1:4" ht="24" customHeight="1">
      <c r="A311" s="5">
        <f>'Booking Request'!B313</f>
        <v>0</v>
      </c>
      <c r="B311" s="50">
        <f>'Booking Request'!C313</f>
        <v>0</v>
      </c>
      <c r="C311" s="5">
        <f>'Booking Request'!G313</f>
        <v>0</v>
      </c>
      <c r="D311" s="5">
        <f>'Booking Request'!J313</f>
        <v>0</v>
      </c>
    </row>
    <row r="312" spans="1:4" ht="24" customHeight="1">
      <c r="A312" s="5">
        <f>'Booking Request'!B314</f>
        <v>0</v>
      </c>
      <c r="B312" s="50">
        <f>'Booking Request'!C314</f>
        <v>0</v>
      </c>
      <c r="C312" s="5">
        <f>'Booking Request'!G314</f>
        <v>0</v>
      </c>
      <c r="D312" s="5">
        <f>'Booking Request'!J314</f>
        <v>0</v>
      </c>
    </row>
    <row r="313" spans="1:4" ht="24" customHeight="1">
      <c r="A313" s="5">
        <f>'Booking Request'!B315</f>
        <v>0</v>
      </c>
      <c r="B313" s="50">
        <f>'Booking Request'!C315</f>
        <v>0</v>
      </c>
      <c r="C313" s="5">
        <f>'Booking Request'!G315</f>
        <v>0</v>
      </c>
      <c r="D313" s="5">
        <f>'Booking Request'!J315</f>
        <v>0</v>
      </c>
    </row>
    <row r="314" spans="1:4" ht="24" customHeight="1">
      <c r="A314" s="5">
        <f>'Booking Request'!B316</f>
        <v>0</v>
      </c>
      <c r="B314" s="50">
        <f>'Booking Request'!C316</f>
        <v>0</v>
      </c>
      <c r="C314" s="5">
        <f>'Booking Request'!G316</f>
        <v>0</v>
      </c>
      <c r="D314" s="5">
        <f>'Booking Request'!J316</f>
        <v>0</v>
      </c>
    </row>
    <row r="315" spans="1:4" ht="24" customHeight="1">
      <c r="A315" s="5">
        <f>'Booking Request'!B317</f>
        <v>0</v>
      </c>
      <c r="B315" s="50">
        <f>'Booking Request'!C317</f>
        <v>0</v>
      </c>
      <c r="C315" s="5">
        <f>'Booking Request'!G317</f>
        <v>0</v>
      </c>
      <c r="D315" s="5">
        <f>'Booking Request'!J317</f>
        <v>0</v>
      </c>
    </row>
    <row r="316" spans="1:4" ht="24" customHeight="1">
      <c r="A316" s="5">
        <f>'Booking Request'!B318</f>
        <v>0</v>
      </c>
      <c r="B316" s="50">
        <f>'Booking Request'!C318</f>
        <v>0</v>
      </c>
      <c r="C316" s="5">
        <f>'Booking Request'!G318</f>
        <v>0</v>
      </c>
      <c r="D316" s="5">
        <f>'Booking Request'!J318</f>
        <v>0</v>
      </c>
    </row>
    <row r="317" spans="1:4" ht="24" customHeight="1">
      <c r="A317" s="5">
        <f>'Booking Request'!B319</f>
        <v>0</v>
      </c>
      <c r="B317" s="50">
        <f>'Booking Request'!C319</f>
        <v>0</v>
      </c>
      <c r="C317" s="5">
        <f>'Booking Request'!G319</f>
        <v>0</v>
      </c>
      <c r="D317" s="5">
        <f>'Booking Request'!J319</f>
        <v>0</v>
      </c>
    </row>
    <row r="318" spans="1:4" ht="24" customHeight="1">
      <c r="A318" s="5">
        <f>'Booking Request'!B320</f>
        <v>0</v>
      </c>
      <c r="B318" s="50">
        <f>'Booking Request'!C320</f>
        <v>0</v>
      </c>
      <c r="C318" s="5">
        <f>'Booking Request'!G320</f>
        <v>0</v>
      </c>
      <c r="D318" s="5">
        <f>'Booking Request'!J320</f>
        <v>0</v>
      </c>
    </row>
    <row r="319" spans="1:4" ht="24" customHeight="1">
      <c r="A319" s="5">
        <f>'Booking Request'!B321</f>
        <v>0</v>
      </c>
      <c r="B319" s="50">
        <f>'Booking Request'!C321</f>
        <v>0</v>
      </c>
      <c r="C319" s="5">
        <f>'Booking Request'!G321</f>
        <v>0</v>
      </c>
      <c r="D319" s="5">
        <f>'Booking Request'!J321</f>
        <v>0</v>
      </c>
    </row>
    <row r="320" spans="1:4" ht="24" customHeight="1">
      <c r="A320" s="5">
        <f>'Booking Request'!B322</f>
        <v>0</v>
      </c>
      <c r="B320" s="50">
        <f>'Booking Request'!C322</f>
        <v>0</v>
      </c>
      <c r="C320" s="5">
        <f>'Booking Request'!G322</f>
        <v>0</v>
      </c>
      <c r="D320" s="5">
        <f>'Booking Request'!J322</f>
        <v>0</v>
      </c>
    </row>
    <row r="321" spans="1:4" ht="24" customHeight="1">
      <c r="A321" s="5">
        <f>'Booking Request'!B323</f>
        <v>0</v>
      </c>
      <c r="B321" s="50">
        <f>'Booking Request'!C323</f>
        <v>0</v>
      </c>
      <c r="C321" s="5">
        <f>'Booking Request'!G323</f>
        <v>0</v>
      </c>
      <c r="D321" s="5">
        <f>'Booking Request'!J323</f>
        <v>0</v>
      </c>
    </row>
    <row r="322" spans="1:4" ht="24" customHeight="1">
      <c r="A322" s="5">
        <f>'Booking Request'!B324</f>
        <v>0</v>
      </c>
      <c r="B322" s="50">
        <f>'Booking Request'!C324</f>
        <v>0</v>
      </c>
      <c r="C322" s="5">
        <f>'Booking Request'!G324</f>
        <v>0</v>
      </c>
      <c r="D322" s="5">
        <f>'Booking Request'!J324</f>
        <v>0</v>
      </c>
    </row>
    <row r="323" spans="1:4" ht="24" customHeight="1">
      <c r="A323" s="5">
        <f>'Booking Request'!B325</f>
        <v>0</v>
      </c>
      <c r="B323" s="50">
        <f>'Booking Request'!C325</f>
        <v>0</v>
      </c>
      <c r="C323" s="5">
        <f>'Booking Request'!G325</f>
        <v>0</v>
      </c>
      <c r="D323" s="5">
        <f>'Booking Request'!J325</f>
        <v>0</v>
      </c>
    </row>
    <row r="324" spans="1:4" ht="24" customHeight="1">
      <c r="A324" s="5">
        <f>'Booking Request'!B326</f>
        <v>0</v>
      </c>
      <c r="B324" s="50">
        <f>'Booking Request'!C326</f>
        <v>0</v>
      </c>
      <c r="C324" s="5">
        <f>'Booking Request'!G326</f>
        <v>0</v>
      </c>
      <c r="D324" s="5">
        <f>'Booking Request'!J326</f>
        <v>0</v>
      </c>
    </row>
    <row r="325" spans="1:4" ht="24" customHeight="1">
      <c r="A325" s="5">
        <f>'Booking Request'!B327</f>
        <v>0</v>
      </c>
      <c r="B325" s="50">
        <f>'Booking Request'!C327</f>
        <v>0</v>
      </c>
      <c r="C325" s="5">
        <f>'Booking Request'!G327</f>
        <v>0</v>
      </c>
      <c r="D325" s="5">
        <f>'Booking Request'!J327</f>
        <v>0</v>
      </c>
    </row>
    <row r="326" spans="1:4" ht="24" customHeight="1">
      <c r="A326" s="5">
        <f>'Booking Request'!B328</f>
        <v>0</v>
      </c>
      <c r="B326" s="50">
        <f>'Booking Request'!C328</f>
        <v>0</v>
      </c>
      <c r="C326" s="5">
        <f>'Booking Request'!G328</f>
        <v>0</v>
      </c>
      <c r="D326" s="5">
        <f>'Booking Request'!J328</f>
        <v>0</v>
      </c>
    </row>
    <row r="327" spans="1:4" ht="24" customHeight="1">
      <c r="A327" s="5">
        <f>'Booking Request'!B329</f>
        <v>0</v>
      </c>
      <c r="B327" s="50">
        <f>'Booking Request'!C329</f>
        <v>0</v>
      </c>
      <c r="C327" s="5">
        <f>'Booking Request'!G329</f>
        <v>0</v>
      </c>
      <c r="D327" s="5">
        <f>'Booking Request'!J329</f>
        <v>0</v>
      </c>
    </row>
    <row r="328" spans="1:4" ht="24" customHeight="1">
      <c r="A328" s="5">
        <f>'Booking Request'!B330</f>
        <v>0</v>
      </c>
      <c r="B328" s="50">
        <f>'Booking Request'!C330</f>
        <v>0</v>
      </c>
      <c r="C328" s="5">
        <f>'Booking Request'!G330</f>
        <v>0</v>
      </c>
      <c r="D328" s="5">
        <f>'Booking Request'!J330</f>
        <v>0</v>
      </c>
    </row>
    <row r="329" spans="1:4" ht="24" customHeight="1">
      <c r="A329" s="5">
        <f>'Booking Request'!B331</f>
        <v>0</v>
      </c>
      <c r="B329" s="50">
        <f>'Booking Request'!C331</f>
        <v>0</v>
      </c>
      <c r="C329" s="5">
        <f>'Booking Request'!G331</f>
        <v>0</v>
      </c>
      <c r="D329" s="5">
        <f>'Booking Request'!J331</f>
        <v>0</v>
      </c>
    </row>
    <row r="330" spans="1:4" ht="24" customHeight="1">
      <c r="A330" s="5">
        <f>'Booking Request'!B332</f>
        <v>0</v>
      </c>
      <c r="B330" s="50">
        <f>'Booking Request'!C332</f>
        <v>0</v>
      </c>
      <c r="C330" s="5">
        <f>'Booking Request'!G332</f>
        <v>0</v>
      </c>
      <c r="D330" s="5">
        <f>'Booking Request'!J332</f>
        <v>0</v>
      </c>
    </row>
    <row r="331" spans="1:4" ht="24" customHeight="1">
      <c r="A331" s="5">
        <f>'Booking Request'!B333</f>
        <v>0</v>
      </c>
      <c r="B331" s="50">
        <f>'Booking Request'!C333</f>
        <v>0</v>
      </c>
      <c r="C331" s="5">
        <f>'Booking Request'!G333</f>
        <v>0</v>
      </c>
      <c r="D331" s="5">
        <f>'Booking Request'!J333</f>
        <v>0</v>
      </c>
    </row>
    <row r="332" spans="1:4" ht="24" customHeight="1">
      <c r="A332" s="5">
        <f>'Booking Request'!B334</f>
        <v>0</v>
      </c>
      <c r="B332" s="50">
        <f>'Booking Request'!C334</f>
        <v>0</v>
      </c>
      <c r="C332" s="5">
        <f>'Booking Request'!G334</f>
        <v>0</v>
      </c>
      <c r="D332" s="5">
        <f>'Booking Request'!J334</f>
        <v>0</v>
      </c>
    </row>
    <row r="333" spans="1:4" ht="24" customHeight="1">
      <c r="A333" s="5">
        <f>'Booking Request'!B335</f>
        <v>0</v>
      </c>
      <c r="B333" s="50">
        <f>'Booking Request'!C335</f>
        <v>0</v>
      </c>
      <c r="C333" s="5">
        <f>'Booking Request'!G335</f>
        <v>0</v>
      </c>
      <c r="D333" s="5">
        <f>'Booking Request'!J335</f>
        <v>0</v>
      </c>
    </row>
    <row r="334" spans="1:4" ht="24" customHeight="1">
      <c r="A334" s="5">
        <f>'Booking Request'!B336</f>
        <v>0</v>
      </c>
      <c r="B334" s="50">
        <f>'Booking Request'!C336</f>
        <v>0</v>
      </c>
      <c r="C334" s="5">
        <f>'Booking Request'!G336</f>
        <v>0</v>
      </c>
      <c r="D334" s="5">
        <f>'Booking Request'!J336</f>
        <v>0</v>
      </c>
    </row>
    <row r="335" spans="1:4" ht="24" customHeight="1">
      <c r="A335" s="5">
        <f>'Booking Request'!B337</f>
        <v>0</v>
      </c>
      <c r="B335" s="50">
        <f>'Booking Request'!C337</f>
        <v>0</v>
      </c>
      <c r="C335" s="5">
        <f>'Booking Request'!G337</f>
        <v>0</v>
      </c>
      <c r="D335" s="5">
        <f>'Booking Request'!J337</f>
        <v>0</v>
      </c>
    </row>
    <row r="336" spans="1:4" ht="24" customHeight="1">
      <c r="A336" s="5">
        <f>'Booking Request'!B338</f>
        <v>0</v>
      </c>
      <c r="B336" s="50">
        <f>'Booking Request'!C338</f>
        <v>0</v>
      </c>
      <c r="C336" s="5">
        <f>'Booking Request'!G338</f>
        <v>0</v>
      </c>
      <c r="D336" s="5">
        <f>'Booking Request'!J338</f>
        <v>0</v>
      </c>
    </row>
    <row r="337" spans="1:4" ht="24" customHeight="1">
      <c r="A337" s="5">
        <f>'Booking Request'!B339</f>
        <v>0</v>
      </c>
      <c r="B337" s="50">
        <f>'Booking Request'!C339</f>
        <v>0</v>
      </c>
      <c r="C337" s="5">
        <f>'Booking Request'!G339</f>
        <v>0</v>
      </c>
      <c r="D337" s="5">
        <f>'Booking Request'!J339</f>
        <v>0</v>
      </c>
    </row>
    <row r="338" spans="1:4" ht="24" customHeight="1">
      <c r="A338" s="5">
        <f>'Booking Request'!B340</f>
        <v>0</v>
      </c>
      <c r="B338" s="50">
        <f>'Booking Request'!C340</f>
        <v>0</v>
      </c>
      <c r="C338" s="5">
        <f>'Booking Request'!G340</f>
        <v>0</v>
      </c>
      <c r="D338" s="5">
        <f>'Booking Request'!J340</f>
        <v>0</v>
      </c>
    </row>
    <row r="339" spans="1:4" ht="24" customHeight="1">
      <c r="A339" s="5">
        <f>'Booking Request'!B341</f>
        <v>0</v>
      </c>
      <c r="B339" s="50">
        <f>'Booking Request'!C341</f>
        <v>0</v>
      </c>
      <c r="C339" s="5">
        <f>'Booking Request'!G341</f>
        <v>0</v>
      </c>
      <c r="D339" s="5">
        <f>'Booking Request'!J341</f>
        <v>0</v>
      </c>
    </row>
    <row r="340" spans="1:4" ht="24" customHeight="1">
      <c r="A340" s="5">
        <f>'Booking Request'!B342</f>
        <v>0</v>
      </c>
      <c r="B340" s="50">
        <f>'Booking Request'!C342</f>
        <v>0</v>
      </c>
      <c r="C340" s="5">
        <f>'Booking Request'!G342</f>
        <v>0</v>
      </c>
      <c r="D340" s="5">
        <f>'Booking Request'!J342</f>
        <v>0</v>
      </c>
    </row>
    <row r="341" spans="1:4" ht="24" customHeight="1">
      <c r="A341" s="5">
        <f>'Booking Request'!B343</f>
        <v>0</v>
      </c>
      <c r="B341" s="50">
        <f>'Booking Request'!C343</f>
        <v>0</v>
      </c>
      <c r="C341" s="5">
        <f>'Booking Request'!G343</f>
        <v>0</v>
      </c>
      <c r="D341" s="5">
        <f>'Booking Request'!J343</f>
        <v>0</v>
      </c>
    </row>
    <row r="342" spans="1:4" ht="24" customHeight="1">
      <c r="A342" s="5">
        <f>'Booking Request'!B344</f>
        <v>0</v>
      </c>
      <c r="B342" s="50">
        <f>'Booking Request'!C344</f>
        <v>0</v>
      </c>
      <c r="C342" s="5">
        <f>'Booking Request'!G344</f>
        <v>0</v>
      </c>
      <c r="D342" s="5">
        <f>'Booking Request'!J344</f>
        <v>0</v>
      </c>
    </row>
    <row r="343" spans="1:4" ht="24" customHeight="1">
      <c r="A343" s="5">
        <f>'Booking Request'!B345</f>
        <v>0</v>
      </c>
      <c r="B343" s="50">
        <f>'Booking Request'!C345</f>
        <v>0</v>
      </c>
      <c r="C343" s="5">
        <f>'Booking Request'!G345</f>
        <v>0</v>
      </c>
      <c r="D343" s="5">
        <f>'Booking Request'!J345</f>
        <v>0</v>
      </c>
    </row>
    <row r="344" spans="1:4" ht="24" customHeight="1">
      <c r="A344" s="5">
        <f>'Booking Request'!B346</f>
        <v>0</v>
      </c>
      <c r="B344" s="50">
        <f>'Booking Request'!C346</f>
        <v>0</v>
      </c>
      <c r="C344" s="5">
        <f>'Booking Request'!G346</f>
        <v>0</v>
      </c>
      <c r="D344" s="5">
        <f>'Booking Request'!J346</f>
        <v>0</v>
      </c>
    </row>
    <row r="345" spans="1:4" ht="24" customHeight="1">
      <c r="A345" s="5">
        <f>'Booking Request'!B347</f>
        <v>0</v>
      </c>
      <c r="B345" s="50">
        <f>'Booking Request'!C347</f>
        <v>0</v>
      </c>
      <c r="C345" s="5">
        <f>'Booking Request'!G347</f>
        <v>0</v>
      </c>
      <c r="D345" s="5">
        <f>'Booking Request'!J347</f>
        <v>0</v>
      </c>
    </row>
    <row r="346" spans="1:4" ht="24" customHeight="1">
      <c r="A346" s="5">
        <f>'Booking Request'!B348</f>
        <v>0</v>
      </c>
      <c r="B346" s="50">
        <f>'Booking Request'!C348</f>
        <v>0</v>
      </c>
      <c r="C346" s="5">
        <f>'Booking Request'!G348</f>
        <v>0</v>
      </c>
      <c r="D346" s="5">
        <f>'Booking Request'!J348</f>
        <v>0</v>
      </c>
    </row>
    <row r="347" spans="1:4" ht="24" customHeight="1">
      <c r="A347" s="5">
        <f>'Booking Request'!B349</f>
        <v>0</v>
      </c>
      <c r="B347" s="50">
        <f>'Booking Request'!C349</f>
        <v>0</v>
      </c>
      <c r="C347" s="5">
        <f>'Booking Request'!G349</f>
        <v>0</v>
      </c>
      <c r="D347" s="5">
        <f>'Booking Request'!J349</f>
        <v>0</v>
      </c>
    </row>
    <row r="348" spans="1:4" ht="24" customHeight="1">
      <c r="A348" s="5">
        <f>'Booking Request'!B350</f>
        <v>0</v>
      </c>
      <c r="B348" s="50">
        <f>'Booking Request'!C350</f>
        <v>0</v>
      </c>
      <c r="C348" s="5">
        <f>'Booking Request'!G350</f>
        <v>0</v>
      </c>
      <c r="D348" s="5">
        <f>'Booking Request'!J350</f>
        <v>0</v>
      </c>
    </row>
    <row r="349" spans="1:4" ht="24" customHeight="1">
      <c r="A349" s="5">
        <f>'Booking Request'!B351</f>
        <v>0</v>
      </c>
      <c r="B349" s="50">
        <f>'Booking Request'!C351</f>
        <v>0</v>
      </c>
      <c r="C349" s="5">
        <f>'Booking Request'!G351</f>
        <v>0</v>
      </c>
      <c r="D349" s="5">
        <f>'Booking Request'!J351</f>
        <v>0</v>
      </c>
    </row>
    <row r="350" spans="1:4" ht="24" customHeight="1">
      <c r="A350" s="5">
        <f>'Booking Request'!B352</f>
        <v>0</v>
      </c>
      <c r="B350" s="50">
        <f>'Booking Request'!C352</f>
        <v>0</v>
      </c>
      <c r="C350" s="5">
        <f>'Booking Request'!G352</f>
        <v>0</v>
      </c>
      <c r="D350" s="5">
        <f>'Booking Request'!J352</f>
        <v>0</v>
      </c>
    </row>
    <row r="351" spans="1:4" ht="24" customHeight="1">
      <c r="A351" s="5">
        <f>'Booking Request'!B353</f>
        <v>0</v>
      </c>
      <c r="B351" s="50">
        <f>'Booking Request'!C353</f>
        <v>0</v>
      </c>
      <c r="C351" s="5">
        <f>'Booking Request'!G353</f>
        <v>0</v>
      </c>
      <c r="D351" s="5">
        <f>'Booking Request'!J353</f>
        <v>0</v>
      </c>
    </row>
    <row r="352" spans="1:4" ht="24" customHeight="1">
      <c r="A352" s="5">
        <f>'Booking Request'!B354</f>
        <v>0</v>
      </c>
      <c r="B352" s="50">
        <f>'Booking Request'!C354</f>
        <v>0</v>
      </c>
      <c r="C352" s="5">
        <f>'Booking Request'!G354</f>
        <v>0</v>
      </c>
      <c r="D352" s="5">
        <f>'Booking Request'!J354</f>
        <v>0</v>
      </c>
    </row>
    <row r="353" spans="1:4" ht="24" customHeight="1">
      <c r="A353" s="5">
        <f>'Booking Request'!B355</f>
        <v>0</v>
      </c>
      <c r="B353" s="50">
        <f>'Booking Request'!C355</f>
        <v>0</v>
      </c>
      <c r="C353" s="5">
        <f>'Booking Request'!G355</f>
        <v>0</v>
      </c>
      <c r="D353" s="5">
        <f>'Booking Request'!J355</f>
        <v>0</v>
      </c>
    </row>
    <row r="354" spans="1:4" ht="24" customHeight="1">
      <c r="A354" s="5">
        <f>'Booking Request'!B356</f>
        <v>0</v>
      </c>
      <c r="B354" s="50">
        <f>'Booking Request'!C356</f>
        <v>0</v>
      </c>
      <c r="C354" s="5">
        <f>'Booking Request'!G356</f>
        <v>0</v>
      </c>
      <c r="D354" s="5">
        <f>'Booking Request'!J356</f>
        <v>0</v>
      </c>
    </row>
    <row r="355" spans="1:4" ht="24" customHeight="1">
      <c r="A355" s="5">
        <f>'Booking Request'!B357</f>
        <v>0</v>
      </c>
      <c r="B355" s="50">
        <f>'Booking Request'!C357</f>
        <v>0</v>
      </c>
      <c r="C355" s="5">
        <f>'Booking Request'!G357</f>
        <v>0</v>
      </c>
      <c r="D355" s="5">
        <f>'Booking Request'!J357</f>
        <v>0</v>
      </c>
    </row>
    <row r="356" spans="1:4" ht="24" customHeight="1">
      <c r="A356" s="5">
        <f>'Booking Request'!B358</f>
        <v>0</v>
      </c>
      <c r="B356" s="50">
        <f>'Booking Request'!C358</f>
        <v>0</v>
      </c>
      <c r="C356" s="5">
        <f>'Booking Request'!G358</f>
        <v>0</v>
      </c>
      <c r="D356" s="5">
        <f>'Booking Request'!J358</f>
        <v>0</v>
      </c>
    </row>
    <row r="357" spans="1:4" ht="24" customHeight="1">
      <c r="A357" s="5">
        <f>'Booking Request'!B359</f>
        <v>0</v>
      </c>
      <c r="B357" s="50">
        <f>'Booking Request'!C359</f>
        <v>0</v>
      </c>
      <c r="C357" s="5">
        <f>'Booking Request'!G359</f>
        <v>0</v>
      </c>
      <c r="D357" s="5">
        <f>'Booking Request'!J359</f>
        <v>0</v>
      </c>
    </row>
    <row r="358" spans="1:4" ht="24" customHeight="1">
      <c r="A358" s="5">
        <f>'Booking Request'!B360</f>
        <v>0</v>
      </c>
      <c r="B358" s="50">
        <f>'Booking Request'!C360</f>
        <v>0</v>
      </c>
      <c r="C358" s="5">
        <f>'Booking Request'!G360</f>
        <v>0</v>
      </c>
      <c r="D358" s="5">
        <f>'Booking Request'!J360</f>
        <v>0</v>
      </c>
    </row>
    <row r="359" spans="1:4" ht="24" customHeight="1">
      <c r="A359" s="5">
        <f>'Booking Request'!B361</f>
        <v>0</v>
      </c>
      <c r="B359" s="50">
        <f>'Booking Request'!C361</f>
        <v>0</v>
      </c>
      <c r="C359" s="5">
        <f>'Booking Request'!G361</f>
        <v>0</v>
      </c>
      <c r="D359" s="5">
        <f>'Booking Request'!J361</f>
        <v>0</v>
      </c>
    </row>
    <row r="360" spans="1:4" ht="24" customHeight="1">
      <c r="A360" s="5">
        <f>'Booking Request'!B362</f>
        <v>0</v>
      </c>
      <c r="B360" s="50">
        <f>'Booking Request'!C362</f>
        <v>0</v>
      </c>
      <c r="C360" s="5">
        <f>'Booking Request'!G362</f>
        <v>0</v>
      </c>
      <c r="D360" s="5">
        <f>'Booking Request'!J362</f>
        <v>0</v>
      </c>
    </row>
    <row r="361" spans="1:4" ht="24" customHeight="1">
      <c r="A361" s="5">
        <f>'Booking Request'!B363</f>
        <v>0</v>
      </c>
      <c r="B361" s="50">
        <f>'Booking Request'!C363</f>
        <v>0</v>
      </c>
      <c r="C361" s="5">
        <f>'Booking Request'!G363</f>
        <v>0</v>
      </c>
      <c r="D361" s="5">
        <f>'Booking Request'!J363</f>
        <v>0</v>
      </c>
    </row>
    <row r="362" spans="1:4" ht="24" customHeight="1">
      <c r="A362" s="5">
        <f>'Booking Request'!B364</f>
        <v>0</v>
      </c>
      <c r="B362" s="50">
        <f>'Booking Request'!C364</f>
        <v>0</v>
      </c>
      <c r="C362" s="5">
        <f>'Booking Request'!G364</f>
        <v>0</v>
      </c>
      <c r="D362" s="5">
        <f>'Booking Request'!J364</f>
        <v>0</v>
      </c>
    </row>
    <row r="363" spans="1:4" ht="24" customHeight="1">
      <c r="A363" s="5">
        <f>'Booking Request'!B365</f>
        <v>0</v>
      </c>
      <c r="B363" s="50">
        <f>'Booking Request'!C365</f>
        <v>0</v>
      </c>
      <c r="C363" s="5">
        <f>'Booking Request'!G365</f>
        <v>0</v>
      </c>
      <c r="D363" s="5">
        <f>'Booking Request'!J365</f>
        <v>0</v>
      </c>
    </row>
    <row r="364" spans="1:4" ht="24" customHeight="1">
      <c r="A364" s="5">
        <f>'Booking Request'!B366</f>
        <v>0</v>
      </c>
      <c r="B364" s="50">
        <f>'Booking Request'!C366</f>
        <v>0</v>
      </c>
      <c r="C364" s="5">
        <f>'Booking Request'!G366</f>
        <v>0</v>
      </c>
      <c r="D364" s="5">
        <f>'Booking Request'!J366</f>
        <v>0</v>
      </c>
    </row>
    <row r="365" spans="1:4" ht="24" customHeight="1">
      <c r="A365" s="5">
        <f>'Booking Request'!B367</f>
        <v>0</v>
      </c>
      <c r="B365" s="50">
        <f>'Booking Request'!C367</f>
        <v>0</v>
      </c>
      <c r="C365" s="5">
        <f>'Booking Request'!G367</f>
        <v>0</v>
      </c>
      <c r="D365" s="5">
        <f>'Booking Request'!J367</f>
        <v>0</v>
      </c>
    </row>
    <row r="366" spans="1:4" ht="24" customHeight="1">
      <c r="A366" s="5">
        <f>'Booking Request'!B368</f>
        <v>0</v>
      </c>
      <c r="B366" s="50">
        <f>'Booking Request'!C368</f>
        <v>0</v>
      </c>
      <c r="C366" s="5">
        <f>'Booking Request'!G368</f>
        <v>0</v>
      </c>
      <c r="D366" s="5">
        <f>'Booking Request'!J368</f>
        <v>0</v>
      </c>
    </row>
    <row r="367" spans="1:4" ht="24" customHeight="1">
      <c r="A367" s="5">
        <f>'Booking Request'!B369</f>
        <v>0</v>
      </c>
      <c r="B367" s="50">
        <f>'Booking Request'!C369</f>
        <v>0</v>
      </c>
      <c r="C367" s="5">
        <f>'Booking Request'!G369</f>
        <v>0</v>
      </c>
      <c r="D367" s="5">
        <f>'Booking Request'!J369</f>
        <v>0</v>
      </c>
    </row>
    <row r="368" spans="1:4" ht="24" customHeight="1">
      <c r="A368" s="5">
        <f>'Booking Request'!B370</f>
        <v>0</v>
      </c>
      <c r="B368" s="50">
        <f>'Booking Request'!C370</f>
        <v>0</v>
      </c>
      <c r="C368" s="5">
        <f>'Booking Request'!G370</f>
        <v>0</v>
      </c>
      <c r="D368" s="5">
        <f>'Booking Request'!J370</f>
        <v>0</v>
      </c>
    </row>
    <row r="369" spans="1:4" ht="24" customHeight="1">
      <c r="A369" s="5">
        <f>'Booking Request'!B371</f>
        <v>0</v>
      </c>
      <c r="B369" s="50">
        <f>'Booking Request'!C371</f>
        <v>0</v>
      </c>
      <c r="C369" s="5">
        <f>'Booking Request'!G371</f>
        <v>0</v>
      </c>
      <c r="D369" s="5">
        <f>'Booking Request'!J371</f>
        <v>0</v>
      </c>
    </row>
    <row r="370" spans="1:4" ht="24" customHeight="1">
      <c r="A370" s="5">
        <f>'Booking Request'!B372</f>
        <v>0</v>
      </c>
      <c r="B370" s="50">
        <f>'Booking Request'!C372</f>
        <v>0</v>
      </c>
      <c r="C370" s="5">
        <f>'Booking Request'!G372</f>
        <v>0</v>
      </c>
      <c r="D370" s="5">
        <f>'Booking Request'!J372</f>
        <v>0</v>
      </c>
    </row>
    <row r="371" spans="1:4" ht="24" customHeight="1">
      <c r="A371" s="5">
        <f>'Booking Request'!B373</f>
        <v>0</v>
      </c>
      <c r="B371" s="50">
        <f>'Booking Request'!C373</f>
        <v>0</v>
      </c>
      <c r="C371" s="5">
        <f>'Booking Request'!G373</f>
        <v>0</v>
      </c>
      <c r="D371" s="5">
        <f>'Booking Request'!J373</f>
        <v>0</v>
      </c>
    </row>
    <row r="372" spans="1:4" ht="24" customHeight="1">
      <c r="A372" s="5">
        <f>'Booking Request'!B374</f>
        <v>0</v>
      </c>
      <c r="B372" s="50">
        <f>'Booking Request'!C374</f>
        <v>0</v>
      </c>
      <c r="C372" s="5">
        <f>'Booking Request'!G374</f>
        <v>0</v>
      </c>
      <c r="D372" s="5">
        <f>'Booking Request'!J374</f>
        <v>0</v>
      </c>
    </row>
    <row r="373" spans="1:4" ht="24" customHeight="1">
      <c r="A373" s="5">
        <f>'Booking Request'!B375</f>
        <v>0</v>
      </c>
      <c r="B373" s="50">
        <f>'Booking Request'!C375</f>
        <v>0</v>
      </c>
      <c r="C373" s="5">
        <f>'Booking Request'!G375</f>
        <v>0</v>
      </c>
      <c r="D373" s="5">
        <f>'Booking Request'!J375</f>
        <v>0</v>
      </c>
    </row>
    <row r="374" spans="1:4" ht="24" customHeight="1">
      <c r="A374" s="5">
        <f>'Booking Request'!B376</f>
        <v>0</v>
      </c>
      <c r="B374" s="50">
        <f>'Booking Request'!C376</f>
        <v>0</v>
      </c>
      <c r="C374" s="5">
        <f>'Booking Request'!G376</f>
        <v>0</v>
      </c>
      <c r="D374" s="5">
        <f>'Booking Request'!J376</f>
        <v>0</v>
      </c>
    </row>
    <row r="375" spans="1:4" ht="24" customHeight="1">
      <c r="A375" s="5">
        <f>'Booking Request'!B377</f>
        <v>0</v>
      </c>
      <c r="B375" s="50">
        <f>'Booking Request'!C377</f>
        <v>0</v>
      </c>
      <c r="C375" s="5">
        <f>'Booking Request'!G377</f>
        <v>0</v>
      </c>
      <c r="D375" s="5">
        <f>'Booking Request'!J377</f>
        <v>0</v>
      </c>
    </row>
    <row r="376" spans="1:4" ht="24" customHeight="1">
      <c r="A376" s="5">
        <f>'Booking Request'!B378</f>
        <v>0</v>
      </c>
      <c r="B376" s="50">
        <f>'Booking Request'!C378</f>
        <v>0</v>
      </c>
      <c r="C376" s="5">
        <f>'Booking Request'!G378</f>
        <v>0</v>
      </c>
      <c r="D376" s="5">
        <f>'Booking Request'!J378</f>
        <v>0</v>
      </c>
    </row>
    <row r="377" spans="1:4" ht="24" customHeight="1">
      <c r="A377" s="5">
        <f>'Booking Request'!B379</f>
        <v>0</v>
      </c>
      <c r="B377" s="50">
        <f>'Booking Request'!C379</f>
        <v>0</v>
      </c>
      <c r="C377" s="5">
        <f>'Booking Request'!G379</f>
        <v>0</v>
      </c>
      <c r="D377" s="5">
        <f>'Booking Request'!J379</f>
        <v>0</v>
      </c>
    </row>
    <row r="378" spans="1:4" ht="24" customHeight="1">
      <c r="A378" s="5">
        <f>'Booking Request'!B380</f>
        <v>0</v>
      </c>
      <c r="B378" s="50">
        <f>'Booking Request'!C380</f>
        <v>0</v>
      </c>
      <c r="C378" s="5">
        <f>'Booking Request'!G380</f>
        <v>0</v>
      </c>
      <c r="D378" s="5">
        <f>'Booking Request'!J380</f>
        <v>0</v>
      </c>
    </row>
    <row r="379" spans="1:4" ht="24" customHeight="1">
      <c r="A379" s="5">
        <f>'Booking Request'!B381</f>
        <v>0</v>
      </c>
      <c r="B379" s="50">
        <f>'Booking Request'!C381</f>
        <v>0</v>
      </c>
      <c r="C379" s="5">
        <f>'Booking Request'!G381</f>
        <v>0</v>
      </c>
      <c r="D379" s="5">
        <f>'Booking Request'!J381</f>
        <v>0</v>
      </c>
    </row>
    <row r="380" spans="1:4" ht="24" customHeight="1">
      <c r="A380" s="5">
        <f>'Booking Request'!B382</f>
        <v>0</v>
      </c>
      <c r="B380" s="50">
        <f>'Booking Request'!C382</f>
        <v>0</v>
      </c>
      <c r="C380" s="5">
        <f>'Booking Request'!G382</f>
        <v>0</v>
      </c>
      <c r="D380" s="5">
        <f>'Booking Request'!J382</f>
        <v>0</v>
      </c>
    </row>
    <row r="381" spans="1:4" ht="24" customHeight="1">
      <c r="A381" s="5">
        <f>'Booking Request'!B383</f>
        <v>0</v>
      </c>
      <c r="B381" s="50">
        <f>'Booking Request'!C383</f>
        <v>0</v>
      </c>
      <c r="C381" s="5">
        <f>'Booking Request'!G383</f>
        <v>0</v>
      </c>
      <c r="D381" s="5">
        <f>'Booking Request'!J383</f>
        <v>0</v>
      </c>
    </row>
    <row r="382" spans="1:4" ht="24" customHeight="1">
      <c r="A382" s="5">
        <f>'Booking Request'!B384</f>
        <v>0</v>
      </c>
      <c r="B382" s="50">
        <f>'Booking Request'!C384</f>
        <v>0</v>
      </c>
      <c r="C382" s="5">
        <f>'Booking Request'!G384</f>
        <v>0</v>
      </c>
      <c r="D382" s="5">
        <f>'Booking Request'!J384</f>
        <v>0</v>
      </c>
    </row>
    <row r="383" spans="1:4" ht="24" customHeight="1">
      <c r="A383" s="5">
        <f>'Booking Request'!B385</f>
        <v>0</v>
      </c>
      <c r="B383" s="50">
        <f>'Booking Request'!C385</f>
        <v>0</v>
      </c>
      <c r="C383" s="5">
        <f>'Booking Request'!G385</f>
        <v>0</v>
      </c>
      <c r="D383" s="5">
        <f>'Booking Request'!J385</f>
        <v>0</v>
      </c>
    </row>
    <row r="384" spans="1:4" ht="24" customHeight="1">
      <c r="A384" s="5">
        <f>'Booking Request'!B386</f>
        <v>0</v>
      </c>
      <c r="B384" s="50">
        <f>'Booking Request'!C386</f>
        <v>0</v>
      </c>
      <c r="C384" s="5">
        <f>'Booking Request'!G386</f>
        <v>0</v>
      </c>
      <c r="D384" s="5">
        <f>'Booking Request'!J386</f>
        <v>0</v>
      </c>
    </row>
    <row r="385" spans="1:4" ht="24" customHeight="1">
      <c r="A385" s="5">
        <f>'Booking Request'!B387</f>
        <v>0</v>
      </c>
      <c r="B385" s="50">
        <f>'Booking Request'!C387</f>
        <v>0</v>
      </c>
      <c r="C385" s="5">
        <f>'Booking Request'!G387</f>
        <v>0</v>
      </c>
      <c r="D385" s="5">
        <f>'Booking Request'!J387</f>
        <v>0</v>
      </c>
    </row>
    <row r="386" spans="1:4" ht="24" customHeight="1">
      <c r="A386" s="5">
        <f>'Booking Request'!B388</f>
        <v>0</v>
      </c>
      <c r="B386" s="50">
        <f>'Booking Request'!C388</f>
        <v>0</v>
      </c>
      <c r="C386" s="5">
        <f>'Booking Request'!G388</f>
        <v>0</v>
      </c>
      <c r="D386" s="5">
        <f>'Booking Request'!J388</f>
        <v>0</v>
      </c>
    </row>
    <row r="387" spans="1:4" ht="24" customHeight="1">
      <c r="A387" s="5">
        <f>'Booking Request'!B389</f>
        <v>0</v>
      </c>
      <c r="B387" s="50">
        <f>'Booking Request'!C389</f>
        <v>0</v>
      </c>
      <c r="C387" s="5">
        <f>'Booking Request'!G389</f>
        <v>0</v>
      </c>
      <c r="D387" s="5">
        <f>'Booking Request'!J389</f>
        <v>0</v>
      </c>
    </row>
    <row r="388" spans="1:4" ht="24" customHeight="1">
      <c r="A388" s="5">
        <f>'Booking Request'!B390</f>
        <v>0</v>
      </c>
      <c r="B388" s="50">
        <f>'Booking Request'!C390</f>
        <v>0</v>
      </c>
      <c r="C388" s="5">
        <f>'Booking Request'!G390</f>
        <v>0</v>
      </c>
      <c r="D388" s="5">
        <f>'Booking Request'!J390</f>
        <v>0</v>
      </c>
    </row>
    <row r="389" spans="1:4" ht="24" customHeight="1">
      <c r="A389" s="5">
        <f>'Booking Request'!B391</f>
        <v>0</v>
      </c>
      <c r="B389" s="50">
        <f>'Booking Request'!C391</f>
        <v>0</v>
      </c>
      <c r="C389" s="5">
        <f>'Booking Request'!G391</f>
        <v>0</v>
      </c>
      <c r="D389" s="5">
        <f>'Booking Request'!J391</f>
        <v>0</v>
      </c>
    </row>
    <row r="390" spans="1:4" ht="24" customHeight="1">
      <c r="A390" s="5">
        <f>'Booking Request'!B392</f>
        <v>0</v>
      </c>
      <c r="B390" s="50">
        <f>'Booking Request'!C392</f>
        <v>0</v>
      </c>
      <c r="C390" s="5">
        <f>'Booking Request'!G392</f>
        <v>0</v>
      </c>
      <c r="D390" s="5">
        <f>'Booking Request'!J392</f>
        <v>0</v>
      </c>
    </row>
    <row r="391" spans="1:4" ht="24" customHeight="1">
      <c r="A391" s="5">
        <f>'Booking Request'!B393</f>
        <v>0</v>
      </c>
      <c r="B391" s="50">
        <f>'Booking Request'!C393</f>
        <v>0</v>
      </c>
      <c r="C391" s="5">
        <f>'Booking Request'!G393</f>
        <v>0</v>
      </c>
      <c r="D391" s="5">
        <f>'Booking Request'!J393</f>
        <v>0</v>
      </c>
    </row>
    <row r="392" spans="1:4" ht="24" customHeight="1">
      <c r="A392" s="5">
        <f>'Booking Request'!B394</f>
        <v>0</v>
      </c>
      <c r="B392" s="50">
        <f>'Booking Request'!C394</f>
        <v>0</v>
      </c>
      <c r="C392" s="5">
        <f>'Booking Request'!G394</f>
        <v>0</v>
      </c>
      <c r="D392" s="5">
        <f>'Booking Request'!J394</f>
        <v>0</v>
      </c>
    </row>
    <row r="393" spans="1:4" ht="24" customHeight="1">
      <c r="A393" s="5">
        <f>'Booking Request'!B395</f>
        <v>0</v>
      </c>
      <c r="B393" s="50">
        <f>'Booking Request'!C395</f>
        <v>0</v>
      </c>
      <c r="C393" s="5">
        <f>'Booking Request'!G395</f>
        <v>0</v>
      </c>
      <c r="D393" s="5">
        <f>'Booking Request'!J395</f>
        <v>0</v>
      </c>
    </row>
    <row r="394" spans="1:4" ht="24" customHeight="1">
      <c r="A394" s="5">
        <f>'Booking Request'!B396</f>
        <v>0</v>
      </c>
      <c r="B394" s="50">
        <f>'Booking Request'!C396</f>
        <v>0</v>
      </c>
      <c r="C394" s="5">
        <f>'Booking Request'!G396</f>
        <v>0</v>
      </c>
      <c r="D394" s="5">
        <f>'Booking Request'!J396</f>
        <v>0</v>
      </c>
    </row>
    <row r="395" spans="1:4" ht="24" customHeight="1">
      <c r="A395" s="5">
        <f>'Booking Request'!B397</f>
        <v>0</v>
      </c>
      <c r="B395" s="50">
        <f>'Booking Request'!C397</f>
        <v>0</v>
      </c>
      <c r="C395" s="5">
        <f>'Booking Request'!G397</f>
        <v>0</v>
      </c>
      <c r="D395" s="5">
        <f>'Booking Request'!J397</f>
        <v>0</v>
      </c>
    </row>
    <row r="396" spans="1:4" ht="24" customHeight="1">
      <c r="A396" s="5">
        <f>'Booking Request'!B398</f>
        <v>0</v>
      </c>
      <c r="B396" s="50">
        <f>'Booking Request'!C398</f>
        <v>0</v>
      </c>
      <c r="C396" s="5">
        <f>'Booking Request'!G398</f>
        <v>0</v>
      </c>
      <c r="D396" s="5">
        <f>'Booking Request'!J398</f>
        <v>0</v>
      </c>
    </row>
    <row r="397" spans="1:4" ht="24" customHeight="1">
      <c r="A397" s="5">
        <f>'Booking Request'!B399</f>
        <v>0</v>
      </c>
      <c r="B397" s="50">
        <f>'Booking Request'!C399</f>
        <v>0</v>
      </c>
      <c r="C397" s="5">
        <f>'Booking Request'!G399</f>
        <v>0</v>
      </c>
      <c r="D397" s="5">
        <f>'Booking Request'!J399</f>
        <v>0</v>
      </c>
    </row>
    <row r="398" spans="1:4" ht="24" customHeight="1">
      <c r="A398" s="5">
        <f>'Booking Request'!B400</f>
        <v>0</v>
      </c>
      <c r="B398" s="50">
        <f>'Booking Request'!C400</f>
        <v>0</v>
      </c>
      <c r="C398" s="5">
        <f>'Booking Request'!G400</f>
        <v>0</v>
      </c>
      <c r="D398" s="5">
        <f>'Booking Request'!J400</f>
        <v>0</v>
      </c>
    </row>
    <row r="399" spans="1:4" ht="24" customHeight="1">
      <c r="A399" s="5">
        <f>'Booking Request'!B401</f>
        <v>0</v>
      </c>
      <c r="B399" s="50">
        <f>'Booking Request'!C401</f>
        <v>0</v>
      </c>
      <c r="C399" s="5">
        <f>'Booking Request'!G401</f>
        <v>0</v>
      </c>
      <c r="D399" s="5">
        <f>'Booking Request'!J401</f>
        <v>0</v>
      </c>
    </row>
    <row r="400" spans="1:4" ht="24" customHeight="1">
      <c r="A400" s="5">
        <f>'Booking Request'!B402</f>
        <v>0</v>
      </c>
      <c r="B400" s="50">
        <f>'Booking Request'!C402</f>
        <v>0</v>
      </c>
      <c r="C400" s="5">
        <f>'Booking Request'!G402</f>
        <v>0</v>
      </c>
      <c r="D400" s="5">
        <f>'Booking Request'!J402</f>
        <v>0</v>
      </c>
    </row>
    <row r="401" spans="1:4" ht="24" customHeight="1">
      <c r="A401" s="5">
        <f>'Booking Request'!B403</f>
        <v>0</v>
      </c>
      <c r="B401" s="50">
        <f>'Booking Request'!C403</f>
        <v>0</v>
      </c>
      <c r="C401" s="5">
        <f>'Booking Request'!G403</f>
        <v>0</v>
      </c>
      <c r="D401" s="5">
        <f>'Booking Request'!J403</f>
        <v>0</v>
      </c>
    </row>
    <row r="402" spans="1:4" ht="24" customHeight="1">
      <c r="A402" s="5">
        <f>'Booking Request'!B404</f>
        <v>0</v>
      </c>
      <c r="B402" s="50">
        <f>'Booking Request'!C404</f>
        <v>0</v>
      </c>
      <c r="C402" s="5">
        <f>'Booking Request'!G404</f>
        <v>0</v>
      </c>
      <c r="D402" s="5">
        <f>'Booking Request'!J404</f>
        <v>0</v>
      </c>
    </row>
    <row r="403" spans="1:4" ht="24" customHeight="1">
      <c r="A403" s="5">
        <f>'Booking Request'!B405</f>
        <v>0</v>
      </c>
      <c r="B403" s="50">
        <f>'Booking Request'!C405</f>
        <v>0</v>
      </c>
      <c r="C403" s="5">
        <f>'Booking Request'!G405</f>
        <v>0</v>
      </c>
      <c r="D403" s="5">
        <f>'Booking Request'!J405</f>
        <v>0</v>
      </c>
    </row>
    <row r="404" spans="1:4" ht="24" customHeight="1">
      <c r="A404" s="5">
        <f>'Booking Request'!B406</f>
        <v>0</v>
      </c>
      <c r="B404" s="50">
        <f>'Booking Request'!C406</f>
        <v>0</v>
      </c>
      <c r="C404" s="5">
        <f>'Booking Request'!G406</f>
        <v>0</v>
      </c>
      <c r="D404" s="5">
        <f>'Booking Request'!J406</f>
        <v>0</v>
      </c>
    </row>
    <row r="405" spans="1:4" ht="24" customHeight="1">
      <c r="A405" s="5">
        <f>'Booking Request'!B407</f>
        <v>0</v>
      </c>
      <c r="B405" s="50">
        <f>'Booking Request'!C407</f>
        <v>0</v>
      </c>
      <c r="C405" s="5">
        <f>'Booking Request'!G407</f>
        <v>0</v>
      </c>
      <c r="D405" s="5">
        <f>'Booking Request'!J407</f>
        <v>0</v>
      </c>
    </row>
    <row r="406" spans="1:4" ht="24" customHeight="1">
      <c r="A406" s="5">
        <f>'Booking Request'!B408</f>
        <v>0</v>
      </c>
      <c r="B406" s="50">
        <f>'Booking Request'!C408</f>
        <v>0</v>
      </c>
      <c r="C406" s="5">
        <f>'Booking Request'!G408</f>
        <v>0</v>
      </c>
      <c r="D406" s="5">
        <f>'Booking Request'!J408</f>
        <v>0</v>
      </c>
    </row>
    <row r="407" spans="1:4" ht="24" customHeight="1">
      <c r="A407" s="5">
        <f>'Booking Request'!B409</f>
        <v>0</v>
      </c>
      <c r="B407" s="50">
        <f>'Booking Request'!C409</f>
        <v>0</v>
      </c>
      <c r="C407" s="5">
        <f>'Booking Request'!G409</f>
        <v>0</v>
      </c>
      <c r="D407" s="5">
        <f>'Booking Request'!J409</f>
        <v>0</v>
      </c>
    </row>
    <row r="408" spans="1:4" ht="24" customHeight="1">
      <c r="A408" s="5">
        <f>'Booking Request'!B410</f>
        <v>0</v>
      </c>
      <c r="B408" s="50">
        <f>'Booking Request'!C410</f>
        <v>0</v>
      </c>
      <c r="C408" s="5">
        <f>'Booking Request'!G410</f>
        <v>0</v>
      </c>
      <c r="D408" s="5">
        <f>'Booking Request'!J410</f>
        <v>0</v>
      </c>
    </row>
    <row r="409" spans="1:4" ht="24" customHeight="1">
      <c r="A409" s="5">
        <f>'Booking Request'!B411</f>
        <v>0</v>
      </c>
      <c r="B409" s="50">
        <f>'Booking Request'!C411</f>
        <v>0</v>
      </c>
      <c r="C409" s="5">
        <f>'Booking Request'!G411</f>
        <v>0</v>
      </c>
      <c r="D409" s="5">
        <f>'Booking Request'!J411</f>
        <v>0</v>
      </c>
    </row>
    <row r="410" spans="1:4" ht="24" customHeight="1">
      <c r="A410" s="5">
        <f>'Booking Request'!B412</f>
        <v>0</v>
      </c>
      <c r="B410" s="50">
        <f>'Booking Request'!C412</f>
        <v>0</v>
      </c>
      <c r="C410" s="5">
        <f>'Booking Request'!G412</f>
        <v>0</v>
      </c>
      <c r="D410" s="5">
        <f>'Booking Request'!J412</f>
        <v>0</v>
      </c>
    </row>
    <row r="411" spans="1:4" ht="24" customHeight="1">
      <c r="A411" s="5">
        <f>'Booking Request'!B413</f>
        <v>0</v>
      </c>
      <c r="B411" s="50">
        <f>'Booking Request'!C413</f>
        <v>0</v>
      </c>
      <c r="C411" s="5">
        <f>'Booking Request'!G413</f>
        <v>0</v>
      </c>
      <c r="D411" s="5">
        <f>'Booking Request'!J413</f>
        <v>0</v>
      </c>
    </row>
    <row r="412" spans="1:4" ht="24" customHeight="1">
      <c r="A412" s="5">
        <f>'Booking Request'!B414</f>
        <v>0</v>
      </c>
      <c r="B412" s="50">
        <f>'Booking Request'!C414</f>
        <v>0</v>
      </c>
      <c r="C412" s="5">
        <f>'Booking Request'!G414</f>
        <v>0</v>
      </c>
      <c r="D412" s="5">
        <f>'Booking Request'!J414</f>
        <v>0</v>
      </c>
    </row>
    <row r="413" spans="1:4" ht="24" customHeight="1">
      <c r="A413" s="5">
        <f>'Booking Request'!B415</f>
        <v>0</v>
      </c>
      <c r="B413" s="50">
        <f>'Booking Request'!C415</f>
        <v>0</v>
      </c>
      <c r="C413" s="5">
        <f>'Booking Request'!G415</f>
        <v>0</v>
      </c>
      <c r="D413" s="5">
        <f>'Booking Request'!J415</f>
        <v>0</v>
      </c>
    </row>
    <row r="414" spans="1:4" ht="24" customHeight="1">
      <c r="A414" s="5">
        <f>'Booking Request'!B416</f>
        <v>0</v>
      </c>
      <c r="B414" s="50">
        <f>'Booking Request'!C416</f>
        <v>0</v>
      </c>
      <c r="C414" s="5">
        <f>'Booking Request'!G416</f>
        <v>0</v>
      </c>
      <c r="D414" s="5">
        <f>'Booking Request'!J416</f>
        <v>0</v>
      </c>
    </row>
    <row r="415" spans="1:4" ht="24" customHeight="1">
      <c r="A415" s="5">
        <f>'Booking Request'!B417</f>
        <v>0</v>
      </c>
      <c r="B415" s="50">
        <f>'Booking Request'!C417</f>
        <v>0</v>
      </c>
      <c r="C415" s="5">
        <f>'Booking Request'!G417</f>
        <v>0</v>
      </c>
      <c r="D415" s="5">
        <f>'Booking Request'!J417</f>
        <v>0</v>
      </c>
    </row>
    <row r="416" spans="1:4" ht="24" customHeight="1">
      <c r="A416" s="5">
        <f>'Booking Request'!B418</f>
        <v>0</v>
      </c>
      <c r="B416" s="50">
        <f>'Booking Request'!C418</f>
        <v>0</v>
      </c>
      <c r="C416" s="5">
        <f>'Booking Request'!G418</f>
        <v>0</v>
      </c>
      <c r="D416" s="5">
        <f>'Booking Request'!J418</f>
        <v>0</v>
      </c>
    </row>
    <row r="417" spans="1:4" ht="24" customHeight="1">
      <c r="A417" s="5">
        <f>'Booking Request'!B419</f>
        <v>0</v>
      </c>
      <c r="B417" s="50">
        <f>'Booking Request'!C419</f>
        <v>0</v>
      </c>
      <c r="C417" s="5">
        <f>'Booking Request'!G419</f>
        <v>0</v>
      </c>
      <c r="D417" s="5">
        <f>'Booking Request'!J419</f>
        <v>0</v>
      </c>
    </row>
    <row r="418" spans="1:4" ht="24" customHeight="1">
      <c r="A418" s="5">
        <f>'Booking Request'!B420</f>
        <v>0</v>
      </c>
      <c r="B418" s="50">
        <f>'Booking Request'!C420</f>
        <v>0</v>
      </c>
      <c r="C418" s="5">
        <f>'Booking Request'!G420</f>
        <v>0</v>
      </c>
      <c r="D418" s="5">
        <f>'Booking Request'!J420</f>
        <v>0</v>
      </c>
    </row>
    <row r="419" spans="1:4" ht="24" customHeight="1">
      <c r="A419" s="5">
        <f>'Booking Request'!B421</f>
        <v>0</v>
      </c>
      <c r="B419" s="50">
        <f>'Booking Request'!C421</f>
        <v>0</v>
      </c>
      <c r="C419" s="5">
        <f>'Booking Request'!G421</f>
        <v>0</v>
      </c>
      <c r="D419" s="5">
        <f>'Booking Request'!J421</f>
        <v>0</v>
      </c>
    </row>
    <row r="420" spans="1:4" ht="24" customHeight="1">
      <c r="A420" s="5">
        <f>'Booking Request'!B422</f>
        <v>0</v>
      </c>
      <c r="B420" s="50">
        <f>'Booking Request'!C422</f>
        <v>0</v>
      </c>
      <c r="C420" s="5">
        <f>'Booking Request'!G422</f>
        <v>0</v>
      </c>
      <c r="D420" s="5">
        <f>'Booking Request'!J422</f>
        <v>0</v>
      </c>
    </row>
    <row r="421" spans="1:4" ht="24" customHeight="1">
      <c r="A421" s="5">
        <f>'Booking Request'!B423</f>
        <v>0</v>
      </c>
      <c r="B421" s="50">
        <f>'Booking Request'!C423</f>
        <v>0</v>
      </c>
      <c r="C421" s="5">
        <f>'Booking Request'!G423</f>
        <v>0</v>
      </c>
      <c r="D421" s="5">
        <f>'Booking Request'!J423</f>
        <v>0</v>
      </c>
    </row>
    <row r="422" spans="1:4" ht="24" customHeight="1">
      <c r="A422" s="5">
        <f>'Booking Request'!B424</f>
        <v>0</v>
      </c>
      <c r="B422" s="50">
        <f>'Booking Request'!C424</f>
        <v>0</v>
      </c>
      <c r="C422" s="5">
        <f>'Booking Request'!G424</f>
        <v>0</v>
      </c>
      <c r="D422" s="5">
        <f>'Booking Request'!J424</f>
        <v>0</v>
      </c>
    </row>
    <row r="423" spans="1:4" ht="24" customHeight="1">
      <c r="A423" s="5">
        <f>'Booking Request'!B425</f>
        <v>0</v>
      </c>
      <c r="B423" s="50">
        <f>'Booking Request'!C425</f>
        <v>0</v>
      </c>
      <c r="C423" s="5">
        <f>'Booking Request'!G425</f>
        <v>0</v>
      </c>
      <c r="D423" s="5">
        <f>'Booking Request'!J425</f>
        <v>0</v>
      </c>
    </row>
    <row r="424" spans="1:4" ht="24" customHeight="1">
      <c r="A424" s="5">
        <f>'Booking Request'!B426</f>
        <v>0</v>
      </c>
      <c r="B424" s="50">
        <f>'Booking Request'!C426</f>
        <v>0</v>
      </c>
      <c r="C424" s="5">
        <f>'Booking Request'!G426</f>
        <v>0</v>
      </c>
      <c r="D424" s="5">
        <f>'Booking Request'!J426</f>
        <v>0</v>
      </c>
    </row>
    <row r="425" spans="1:4" ht="24" customHeight="1">
      <c r="A425" s="5">
        <f>'Booking Request'!B427</f>
        <v>0</v>
      </c>
      <c r="B425" s="50">
        <f>'Booking Request'!C427</f>
        <v>0</v>
      </c>
      <c r="C425" s="5">
        <f>'Booking Request'!G427</f>
        <v>0</v>
      </c>
      <c r="D425" s="5">
        <f>'Booking Request'!J427</f>
        <v>0</v>
      </c>
    </row>
    <row r="426" spans="1:4" ht="24" customHeight="1">
      <c r="A426" s="5">
        <f>'Booking Request'!B428</f>
        <v>0</v>
      </c>
      <c r="B426" s="50">
        <f>'Booking Request'!C428</f>
        <v>0</v>
      </c>
      <c r="C426" s="5">
        <f>'Booking Request'!G428</f>
        <v>0</v>
      </c>
      <c r="D426" s="5">
        <f>'Booking Request'!J428</f>
        <v>0</v>
      </c>
    </row>
    <row r="427" spans="1:4" ht="24" customHeight="1">
      <c r="A427" s="5">
        <f>'Booking Request'!B429</f>
        <v>0</v>
      </c>
      <c r="B427" s="50">
        <f>'Booking Request'!C429</f>
        <v>0</v>
      </c>
      <c r="C427" s="5">
        <f>'Booking Request'!G429</f>
        <v>0</v>
      </c>
      <c r="D427" s="5">
        <f>'Booking Request'!J429</f>
        <v>0</v>
      </c>
    </row>
    <row r="428" spans="1:4" ht="24" customHeight="1">
      <c r="A428" s="5">
        <f>'Booking Request'!B430</f>
        <v>0</v>
      </c>
      <c r="B428" s="50">
        <f>'Booking Request'!C430</f>
        <v>0</v>
      </c>
      <c r="C428" s="5">
        <f>'Booking Request'!G430</f>
        <v>0</v>
      </c>
      <c r="D428" s="5">
        <f>'Booking Request'!J430</f>
        <v>0</v>
      </c>
    </row>
    <row r="429" spans="1:4" ht="24" customHeight="1">
      <c r="A429" s="5">
        <f>'Booking Request'!B431</f>
        <v>0</v>
      </c>
      <c r="B429" s="50">
        <f>'Booking Request'!C431</f>
        <v>0</v>
      </c>
      <c r="C429" s="5">
        <f>'Booking Request'!G431</f>
        <v>0</v>
      </c>
      <c r="D429" s="5">
        <f>'Booking Request'!J431</f>
        <v>0</v>
      </c>
    </row>
    <row r="430" spans="1:4" ht="24" customHeight="1">
      <c r="A430" s="5">
        <f>'Booking Request'!B432</f>
        <v>0</v>
      </c>
      <c r="B430" s="50">
        <f>'Booking Request'!C432</f>
        <v>0</v>
      </c>
      <c r="C430" s="5">
        <f>'Booking Request'!G432</f>
        <v>0</v>
      </c>
      <c r="D430" s="5">
        <f>'Booking Request'!J432</f>
        <v>0</v>
      </c>
    </row>
    <row r="431" spans="1:4" ht="24" customHeight="1">
      <c r="A431" s="5">
        <f>'Booking Request'!B433</f>
        <v>0</v>
      </c>
      <c r="B431" s="50">
        <f>'Booking Request'!C433</f>
        <v>0</v>
      </c>
      <c r="C431" s="5">
        <f>'Booking Request'!G433</f>
        <v>0</v>
      </c>
      <c r="D431" s="5">
        <f>'Booking Request'!J433</f>
        <v>0</v>
      </c>
    </row>
    <row r="432" spans="1:4" ht="24" customHeight="1">
      <c r="A432" s="5">
        <f>'Booking Request'!B434</f>
        <v>0</v>
      </c>
      <c r="B432" s="50">
        <f>'Booking Request'!C434</f>
        <v>0</v>
      </c>
      <c r="C432" s="5">
        <f>'Booking Request'!G434</f>
        <v>0</v>
      </c>
      <c r="D432" s="5">
        <f>'Booking Request'!J434</f>
        <v>0</v>
      </c>
    </row>
    <row r="433" spans="1:4" ht="24" customHeight="1">
      <c r="A433" s="5">
        <f>'Booking Request'!B435</f>
        <v>0</v>
      </c>
      <c r="B433" s="50">
        <f>'Booking Request'!C435</f>
        <v>0</v>
      </c>
      <c r="C433" s="5">
        <f>'Booking Request'!G435</f>
        <v>0</v>
      </c>
      <c r="D433" s="5">
        <f>'Booking Request'!J435</f>
        <v>0</v>
      </c>
    </row>
    <row r="434" spans="1:4" ht="24" customHeight="1">
      <c r="A434" s="5">
        <f>'Booking Request'!B436</f>
        <v>0</v>
      </c>
      <c r="B434" s="50">
        <f>'Booking Request'!C436</f>
        <v>0</v>
      </c>
      <c r="C434" s="5">
        <f>'Booking Request'!G436</f>
        <v>0</v>
      </c>
      <c r="D434" s="5">
        <f>'Booking Request'!J436</f>
        <v>0</v>
      </c>
    </row>
    <row r="435" spans="1:4" ht="24" customHeight="1">
      <c r="A435" s="5">
        <f>'Booking Request'!B437</f>
        <v>0</v>
      </c>
      <c r="B435" s="50">
        <f>'Booking Request'!C437</f>
        <v>0</v>
      </c>
      <c r="C435" s="5">
        <f>'Booking Request'!G437</f>
        <v>0</v>
      </c>
      <c r="D435" s="5">
        <f>'Booking Request'!J437</f>
        <v>0</v>
      </c>
    </row>
    <row r="436" spans="1:4" ht="24" customHeight="1">
      <c r="A436" s="5">
        <f>'Booking Request'!B438</f>
        <v>0</v>
      </c>
      <c r="B436" s="50">
        <f>'Booking Request'!C438</f>
        <v>0</v>
      </c>
      <c r="C436" s="5">
        <f>'Booking Request'!G438</f>
        <v>0</v>
      </c>
      <c r="D436" s="5">
        <f>'Booking Request'!J438</f>
        <v>0</v>
      </c>
    </row>
    <row r="437" spans="1:4" ht="24" customHeight="1">
      <c r="A437" s="5">
        <f>'Booking Request'!B439</f>
        <v>0</v>
      </c>
      <c r="B437" s="50">
        <f>'Booking Request'!C439</f>
        <v>0</v>
      </c>
      <c r="C437" s="5">
        <f>'Booking Request'!G439</f>
        <v>0</v>
      </c>
      <c r="D437" s="5">
        <f>'Booking Request'!J439</f>
        <v>0</v>
      </c>
    </row>
    <row r="438" spans="1:4" ht="24" customHeight="1">
      <c r="A438" s="5">
        <f>'Booking Request'!B440</f>
        <v>0</v>
      </c>
      <c r="B438" s="50">
        <f>'Booking Request'!C440</f>
        <v>0</v>
      </c>
      <c r="C438" s="5">
        <f>'Booking Request'!G440</f>
        <v>0</v>
      </c>
      <c r="D438" s="5">
        <f>'Booking Request'!J440</f>
        <v>0</v>
      </c>
    </row>
    <row r="439" spans="1:4" ht="24" customHeight="1">
      <c r="A439" s="5">
        <f>'Booking Request'!B441</f>
        <v>0</v>
      </c>
      <c r="B439" s="50">
        <f>'Booking Request'!C441</f>
        <v>0</v>
      </c>
      <c r="C439" s="5">
        <f>'Booking Request'!G441</f>
        <v>0</v>
      </c>
      <c r="D439" s="5">
        <f>'Booking Request'!J441</f>
        <v>0</v>
      </c>
    </row>
    <row r="440" spans="1:4" ht="24" customHeight="1">
      <c r="A440" s="5">
        <f>'Booking Request'!B442</f>
        <v>0</v>
      </c>
      <c r="B440" s="50">
        <f>'Booking Request'!C442</f>
        <v>0</v>
      </c>
      <c r="C440" s="5">
        <f>'Booking Request'!G442</f>
        <v>0</v>
      </c>
      <c r="D440" s="5">
        <f>'Booking Request'!J442</f>
        <v>0</v>
      </c>
    </row>
    <row r="441" spans="1:4" ht="24" customHeight="1">
      <c r="A441" s="5">
        <f>'Booking Request'!B443</f>
        <v>0</v>
      </c>
      <c r="B441" s="50">
        <f>'Booking Request'!C443</f>
        <v>0</v>
      </c>
      <c r="C441" s="5">
        <f>'Booking Request'!G443</f>
        <v>0</v>
      </c>
      <c r="D441" s="5">
        <f>'Booking Request'!J443</f>
        <v>0</v>
      </c>
    </row>
    <row r="442" spans="1:4" ht="24" customHeight="1">
      <c r="A442" s="5">
        <f>'Booking Request'!B444</f>
        <v>0</v>
      </c>
      <c r="B442" s="50">
        <f>'Booking Request'!C444</f>
        <v>0</v>
      </c>
      <c r="C442" s="5">
        <f>'Booking Request'!G444</f>
        <v>0</v>
      </c>
      <c r="D442" s="5">
        <f>'Booking Request'!J444</f>
        <v>0</v>
      </c>
    </row>
    <row r="443" spans="1:4" ht="24" customHeight="1">
      <c r="A443" s="5">
        <f>'Booking Request'!B445</f>
        <v>0</v>
      </c>
      <c r="B443" s="50">
        <f>'Booking Request'!C445</f>
        <v>0</v>
      </c>
      <c r="C443" s="5">
        <f>'Booking Request'!G445</f>
        <v>0</v>
      </c>
      <c r="D443" s="5">
        <f>'Booking Request'!J445</f>
        <v>0</v>
      </c>
    </row>
    <row r="444" spans="1:4" ht="24" customHeight="1">
      <c r="A444" s="5">
        <f>'Booking Request'!B446</f>
        <v>0</v>
      </c>
      <c r="B444" s="50">
        <f>'Booking Request'!C446</f>
        <v>0</v>
      </c>
      <c r="C444" s="5">
        <f>'Booking Request'!G446</f>
        <v>0</v>
      </c>
      <c r="D444" s="5">
        <f>'Booking Request'!J446</f>
        <v>0</v>
      </c>
    </row>
    <row r="445" spans="1:4" ht="24" customHeight="1">
      <c r="A445" s="5">
        <f>'Booking Request'!B447</f>
        <v>0</v>
      </c>
      <c r="B445" s="50">
        <f>'Booking Request'!C447</f>
        <v>0</v>
      </c>
      <c r="C445" s="5">
        <f>'Booking Request'!G447</f>
        <v>0</v>
      </c>
      <c r="D445" s="5">
        <f>'Booking Request'!J447</f>
        <v>0</v>
      </c>
    </row>
    <row r="446" spans="1:4" ht="24" customHeight="1">
      <c r="A446" s="5">
        <f>'Booking Request'!B448</f>
        <v>0</v>
      </c>
      <c r="B446" s="50">
        <f>'Booking Request'!C448</f>
        <v>0</v>
      </c>
      <c r="C446" s="5">
        <f>'Booking Request'!G448</f>
        <v>0</v>
      </c>
      <c r="D446" s="5">
        <f>'Booking Request'!J448</f>
        <v>0</v>
      </c>
    </row>
    <row r="447" spans="1:4" ht="24" customHeight="1">
      <c r="A447" s="5">
        <f>'Booking Request'!B449</f>
        <v>0</v>
      </c>
      <c r="B447" s="50">
        <f>'Booking Request'!C449</f>
        <v>0</v>
      </c>
      <c r="C447" s="5">
        <f>'Booking Request'!G449</f>
        <v>0</v>
      </c>
      <c r="D447" s="5">
        <f>'Booking Request'!J449</f>
        <v>0</v>
      </c>
    </row>
    <row r="448" spans="1:4" ht="24" customHeight="1">
      <c r="A448" s="5">
        <f>'Booking Request'!B450</f>
        <v>0</v>
      </c>
      <c r="B448" s="50">
        <f>'Booking Request'!C450</f>
        <v>0</v>
      </c>
      <c r="C448" s="5">
        <f>'Booking Request'!G450</f>
        <v>0</v>
      </c>
      <c r="D448" s="5">
        <f>'Booking Request'!J450</f>
        <v>0</v>
      </c>
    </row>
    <row r="449" spans="1:4" ht="24" customHeight="1">
      <c r="A449" s="5">
        <f>'Booking Request'!B451</f>
        <v>0</v>
      </c>
      <c r="B449" s="50">
        <f>'Booking Request'!C451</f>
        <v>0</v>
      </c>
      <c r="C449" s="5">
        <f>'Booking Request'!G451</f>
        <v>0</v>
      </c>
      <c r="D449" s="5">
        <f>'Booking Request'!J451</f>
        <v>0</v>
      </c>
    </row>
    <row r="450" spans="1:4" ht="24" customHeight="1">
      <c r="A450" s="5">
        <f>'Booking Request'!B452</f>
        <v>0</v>
      </c>
      <c r="B450" s="50">
        <f>'Booking Request'!C452</f>
        <v>0</v>
      </c>
      <c r="C450" s="5">
        <f>'Booking Request'!G452</f>
        <v>0</v>
      </c>
      <c r="D450" s="5">
        <f>'Booking Request'!J452</f>
        <v>0</v>
      </c>
    </row>
    <row r="451" spans="1:4" ht="24" customHeight="1">
      <c r="A451" s="5">
        <f>'Booking Request'!B453</f>
        <v>0</v>
      </c>
      <c r="B451" s="50">
        <f>'Booking Request'!C453</f>
        <v>0</v>
      </c>
      <c r="C451" s="5">
        <f>'Booking Request'!G453</f>
        <v>0</v>
      </c>
      <c r="D451" s="5">
        <f>'Booking Request'!J453</f>
        <v>0</v>
      </c>
    </row>
    <row r="452" spans="1:4" ht="24" customHeight="1">
      <c r="A452" s="5">
        <f>'Booking Request'!B454</f>
        <v>0</v>
      </c>
      <c r="B452" s="50">
        <f>'Booking Request'!C454</f>
        <v>0</v>
      </c>
      <c r="C452" s="5">
        <f>'Booking Request'!G454</f>
        <v>0</v>
      </c>
      <c r="D452" s="5">
        <f>'Booking Request'!J454</f>
        <v>0</v>
      </c>
    </row>
    <row r="453" spans="1:4" ht="24" customHeight="1">
      <c r="A453" s="5">
        <f>'Booking Request'!B455</f>
        <v>0</v>
      </c>
      <c r="B453" s="50">
        <f>'Booking Request'!C455</f>
        <v>0</v>
      </c>
      <c r="C453" s="5">
        <f>'Booking Request'!G455</f>
        <v>0</v>
      </c>
      <c r="D453" s="5">
        <f>'Booking Request'!J455</f>
        <v>0</v>
      </c>
    </row>
    <row r="454" spans="1:4" ht="24" customHeight="1">
      <c r="A454" s="5">
        <f>'Booking Request'!B456</f>
        <v>0</v>
      </c>
      <c r="B454" s="50">
        <f>'Booking Request'!C456</f>
        <v>0</v>
      </c>
      <c r="C454" s="5">
        <f>'Booking Request'!G456</f>
        <v>0</v>
      </c>
      <c r="D454" s="5">
        <f>'Booking Request'!J456</f>
        <v>0</v>
      </c>
    </row>
    <row r="455" spans="1:4" ht="24" customHeight="1">
      <c r="A455" s="5">
        <f>'Booking Request'!B457</f>
        <v>0</v>
      </c>
      <c r="B455" s="50">
        <f>'Booking Request'!C457</f>
        <v>0</v>
      </c>
      <c r="C455" s="5">
        <f>'Booking Request'!G457</f>
        <v>0</v>
      </c>
      <c r="D455" s="5">
        <f>'Booking Request'!J457</f>
        <v>0</v>
      </c>
    </row>
    <row r="456" spans="1:4" ht="24" customHeight="1">
      <c r="A456" s="5">
        <f>'Booking Request'!B458</f>
        <v>0</v>
      </c>
      <c r="B456" s="50">
        <f>'Booking Request'!C458</f>
        <v>0</v>
      </c>
      <c r="C456" s="5">
        <f>'Booking Request'!G458</f>
        <v>0</v>
      </c>
      <c r="D456" s="5">
        <f>'Booking Request'!J458</f>
        <v>0</v>
      </c>
    </row>
    <row r="457" spans="1:4" ht="24" customHeight="1">
      <c r="A457" s="5">
        <f>'Booking Request'!B459</f>
        <v>0</v>
      </c>
      <c r="B457" s="50">
        <f>'Booking Request'!C459</f>
        <v>0</v>
      </c>
      <c r="C457" s="5">
        <f>'Booking Request'!G459</f>
        <v>0</v>
      </c>
      <c r="D457" s="5">
        <f>'Booking Request'!J459</f>
        <v>0</v>
      </c>
    </row>
    <row r="458" spans="1:4" ht="24" customHeight="1">
      <c r="A458" s="5">
        <f>'Booking Request'!B460</f>
        <v>0</v>
      </c>
      <c r="B458" s="50">
        <f>'Booking Request'!C460</f>
        <v>0</v>
      </c>
      <c r="C458" s="5">
        <f>'Booking Request'!G460</f>
        <v>0</v>
      </c>
      <c r="D458" s="5">
        <f>'Booking Request'!J460</f>
        <v>0</v>
      </c>
    </row>
    <row r="459" spans="1:4" ht="24" customHeight="1">
      <c r="A459" s="5">
        <f>'Booking Request'!B461</f>
        <v>0</v>
      </c>
      <c r="B459" s="50">
        <f>'Booking Request'!C461</f>
        <v>0</v>
      </c>
      <c r="C459" s="5">
        <f>'Booking Request'!G461</f>
        <v>0</v>
      </c>
      <c r="D459" s="5">
        <f>'Booking Request'!J461</f>
        <v>0</v>
      </c>
    </row>
    <row r="460" spans="1:4" ht="24" customHeight="1">
      <c r="A460" s="5">
        <f>'Booking Request'!B462</f>
        <v>0</v>
      </c>
      <c r="B460" s="50">
        <f>'Booking Request'!C462</f>
        <v>0</v>
      </c>
      <c r="C460" s="5">
        <f>'Booking Request'!G462</f>
        <v>0</v>
      </c>
      <c r="D460" s="5">
        <f>'Booking Request'!J462</f>
        <v>0</v>
      </c>
    </row>
    <row r="461" spans="1:4" ht="24" customHeight="1">
      <c r="A461" s="5">
        <f>'Booking Request'!B463</f>
        <v>0</v>
      </c>
      <c r="B461" s="50">
        <f>'Booking Request'!C463</f>
        <v>0</v>
      </c>
      <c r="C461" s="5">
        <f>'Booking Request'!G463</f>
        <v>0</v>
      </c>
      <c r="D461" s="5">
        <f>'Booking Request'!J463</f>
        <v>0</v>
      </c>
    </row>
    <row r="462" spans="1:4" ht="24" customHeight="1">
      <c r="A462" s="5">
        <f>'Booking Request'!B464</f>
        <v>0</v>
      </c>
      <c r="B462" s="50">
        <f>'Booking Request'!C464</f>
        <v>0</v>
      </c>
      <c r="C462" s="5">
        <f>'Booking Request'!G464</f>
        <v>0</v>
      </c>
      <c r="D462" s="5">
        <f>'Booking Request'!J464</f>
        <v>0</v>
      </c>
    </row>
    <row r="463" spans="1:4" ht="24" customHeight="1">
      <c r="A463" s="5">
        <f>'Booking Request'!B465</f>
        <v>0</v>
      </c>
      <c r="B463" s="50">
        <f>'Booking Request'!C465</f>
        <v>0</v>
      </c>
      <c r="C463" s="5">
        <f>'Booking Request'!G465</f>
        <v>0</v>
      </c>
      <c r="D463" s="5">
        <f>'Booking Request'!J465</f>
        <v>0</v>
      </c>
    </row>
    <row r="464" spans="1:4" ht="24" customHeight="1">
      <c r="A464" s="5">
        <f>'Booking Request'!B466</f>
        <v>0</v>
      </c>
      <c r="B464" s="50">
        <f>'Booking Request'!C466</f>
        <v>0</v>
      </c>
      <c r="C464" s="5">
        <f>'Booking Request'!G466</f>
        <v>0</v>
      </c>
      <c r="D464" s="5">
        <f>'Booking Request'!J466</f>
        <v>0</v>
      </c>
    </row>
    <row r="465" spans="1:4" ht="24" customHeight="1">
      <c r="A465" s="5">
        <f>'Booking Request'!B467</f>
        <v>0</v>
      </c>
      <c r="B465" s="50">
        <f>'Booking Request'!C467</f>
        <v>0</v>
      </c>
      <c r="C465" s="5">
        <f>'Booking Request'!G467</f>
        <v>0</v>
      </c>
      <c r="D465" s="5">
        <f>'Booking Request'!J467</f>
        <v>0</v>
      </c>
    </row>
    <row r="466" spans="1:4" ht="24" customHeight="1">
      <c r="A466" s="5">
        <f>'Booking Request'!B468</f>
        <v>0</v>
      </c>
      <c r="B466" s="50">
        <f>'Booking Request'!C468</f>
        <v>0</v>
      </c>
      <c r="C466" s="5">
        <f>'Booking Request'!G468</f>
        <v>0</v>
      </c>
      <c r="D466" s="5">
        <f>'Booking Request'!J468</f>
        <v>0</v>
      </c>
    </row>
    <row r="467" spans="1:4" ht="24" customHeight="1">
      <c r="A467" s="5">
        <f>'Booking Request'!B469</f>
        <v>0</v>
      </c>
      <c r="B467" s="50">
        <f>'Booking Request'!C469</f>
        <v>0</v>
      </c>
      <c r="C467" s="5">
        <f>'Booking Request'!G469</f>
        <v>0</v>
      </c>
      <c r="D467" s="5">
        <f>'Booking Request'!J469</f>
        <v>0</v>
      </c>
    </row>
    <row r="468" spans="1:4" ht="24" customHeight="1">
      <c r="A468" s="5">
        <f>'Booking Request'!B470</f>
        <v>0</v>
      </c>
      <c r="B468" s="50">
        <f>'Booking Request'!C470</f>
        <v>0</v>
      </c>
      <c r="C468" s="5">
        <f>'Booking Request'!G470</f>
        <v>0</v>
      </c>
      <c r="D468" s="5">
        <f>'Booking Request'!J470</f>
        <v>0</v>
      </c>
    </row>
    <row r="469" spans="1:4" ht="24" customHeight="1">
      <c r="A469" s="5">
        <f>'Booking Request'!B471</f>
        <v>0</v>
      </c>
      <c r="B469" s="50">
        <f>'Booking Request'!C471</f>
        <v>0</v>
      </c>
      <c r="C469" s="5">
        <f>'Booking Request'!G471</f>
        <v>0</v>
      </c>
      <c r="D469" s="5">
        <f>'Booking Request'!J471</f>
        <v>0</v>
      </c>
    </row>
    <row r="470" spans="1:4" ht="24" customHeight="1">
      <c r="A470" s="5">
        <f>'Booking Request'!B472</f>
        <v>0</v>
      </c>
      <c r="B470" s="50">
        <f>'Booking Request'!C472</f>
        <v>0</v>
      </c>
      <c r="C470" s="5">
        <f>'Booking Request'!G472</f>
        <v>0</v>
      </c>
      <c r="D470" s="5">
        <f>'Booking Request'!J472</f>
        <v>0</v>
      </c>
    </row>
    <row r="471" spans="1:4" ht="24" customHeight="1">
      <c r="A471" s="5">
        <f>'Booking Request'!B473</f>
        <v>0</v>
      </c>
      <c r="B471" s="50">
        <f>'Booking Request'!C473</f>
        <v>0</v>
      </c>
      <c r="C471" s="5">
        <f>'Booking Request'!G473</f>
        <v>0</v>
      </c>
      <c r="D471" s="5">
        <f>'Booking Request'!J473</f>
        <v>0</v>
      </c>
    </row>
    <row r="472" spans="1:4" ht="24" customHeight="1">
      <c r="A472" s="5">
        <f>'Booking Request'!B474</f>
        <v>0</v>
      </c>
      <c r="B472" s="50">
        <f>'Booking Request'!C474</f>
        <v>0</v>
      </c>
      <c r="C472" s="5">
        <f>'Booking Request'!G474</f>
        <v>0</v>
      </c>
      <c r="D472" s="5">
        <f>'Booking Request'!J474</f>
        <v>0</v>
      </c>
    </row>
    <row r="473" spans="1:4" ht="24" customHeight="1">
      <c r="A473" s="5">
        <f>'Booking Request'!B475</f>
        <v>0</v>
      </c>
      <c r="B473" s="50">
        <f>'Booking Request'!C475</f>
        <v>0</v>
      </c>
      <c r="C473" s="5">
        <f>'Booking Request'!G475</f>
        <v>0</v>
      </c>
      <c r="D473" s="5">
        <f>'Booking Request'!J475</f>
        <v>0</v>
      </c>
    </row>
    <row r="474" spans="1:4" ht="24" customHeight="1">
      <c r="A474" s="5">
        <f>'Booking Request'!B476</f>
        <v>0</v>
      </c>
      <c r="B474" s="50">
        <f>'Booking Request'!C476</f>
        <v>0</v>
      </c>
      <c r="C474" s="5">
        <f>'Booking Request'!G476</f>
        <v>0</v>
      </c>
      <c r="D474" s="5">
        <f>'Booking Request'!J476</f>
        <v>0</v>
      </c>
    </row>
    <row r="475" spans="1:4" ht="24" customHeight="1">
      <c r="A475" s="5">
        <f>'Booking Request'!B477</f>
        <v>0</v>
      </c>
      <c r="B475" s="50">
        <f>'Booking Request'!C477</f>
        <v>0</v>
      </c>
      <c r="C475" s="5">
        <f>'Booking Request'!G477</f>
        <v>0</v>
      </c>
      <c r="D475" s="5">
        <f>'Booking Request'!J477</f>
        <v>0</v>
      </c>
    </row>
    <row r="476" spans="1:4" ht="24" customHeight="1">
      <c r="A476" s="5">
        <f>'Booking Request'!B478</f>
        <v>0</v>
      </c>
      <c r="B476" s="50">
        <f>'Booking Request'!C478</f>
        <v>0</v>
      </c>
      <c r="C476" s="5">
        <f>'Booking Request'!G478</f>
        <v>0</v>
      </c>
      <c r="D476" s="5">
        <f>'Booking Request'!J478</f>
        <v>0</v>
      </c>
    </row>
    <row r="477" spans="1:4" ht="24" customHeight="1">
      <c r="A477" s="5">
        <f>'Booking Request'!B479</f>
        <v>0</v>
      </c>
      <c r="B477" s="50">
        <f>'Booking Request'!C479</f>
        <v>0</v>
      </c>
      <c r="C477" s="5">
        <f>'Booking Request'!G479</f>
        <v>0</v>
      </c>
      <c r="D477" s="5">
        <f>'Booking Request'!J479</f>
        <v>0</v>
      </c>
    </row>
    <row r="478" spans="1:4" ht="24" customHeight="1">
      <c r="A478" s="5">
        <f>'Booking Request'!B480</f>
        <v>0</v>
      </c>
      <c r="B478" s="50">
        <f>'Booking Request'!C480</f>
        <v>0</v>
      </c>
      <c r="C478" s="5">
        <f>'Booking Request'!G480</f>
        <v>0</v>
      </c>
      <c r="D478" s="5">
        <f>'Booking Request'!J480</f>
        <v>0</v>
      </c>
    </row>
    <row r="479" spans="1:4" ht="24" customHeight="1">
      <c r="A479" s="5">
        <f>'Booking Request'!B481</f>
        <v>0</v>
      </c>
      <c r="B479" s="50">
        <f>'Booking Request'!C481</f>
        <v>0</v>
      </c>
      <c r="C479" s="5">
        <f>'Booking Request'!G481</f>
        <v>0</v>
      </c>
      <c r="D479" s="5">
        <f>'Booking Request'!J481</f>
        <v>0</v>
      </c>
    </row>
    <row r="480" spans="1:4" ht="24" customHeight="1">
      <c r="A480" s="5">
        <f>'Booking Request'!B482</f>
        <v>0</v>
      </c>
      <c r="B480" s="50">
        <f>'Booking Request'!C482</f>
        <v>0</v>
      </c>
      <c r="C480" s="5">
        <f>'Booking Request'!G482</f>
        <v>0</v>
      </c>
      <c r="D480" s="5">
        <f>'Booking Request'!J482</f>
        <v>0</v>
      </c>
    </row>
    <row r="481" spans="1:4" ht="24" customHeight="1">
      <c r="A481" s="5">
        <f>'Booking Request'!B483</f>
        <v>0</v>
      </c>
      <c r="B481" s="50">
        <f>'Booking Request'!C483</f>
        <v>0</v>
      </c>
      <c r="C481" s="5">
        <f>'Booking Request'!G483</f>
        <v>0</v>
      </c>
      <c r="D481" s="5">
        <f>'Booking Request'!J483</f>
        <v>0</v>
      </c>
    </row>
    <row r="482" spans="1:4" ht="24" customHeight="1">
      <c r="A482" s="5">
        <f>'Booking Request'!B484</f>
        <v>0</v>
      </c>
      <c r="B482" s="50">
        <f>'Booking Request'!C484</f>
        <v>0</v>
      </c>
      <c r="C482" s="5">
        <f>'Booking Request'!G484</f>
        <v>0</v>
      </c>
      <c r="D482" s="5">
        <f>'Booking Request'!J484</f>
        <v>0</v>
      </c>
    </row>
    <row r="483" spans="1:4" ht="24" customHeight="1">
      <c r="A483" s="5">
        <f>'Booking Request'!B485</f>
        <v>0</v>
      </c>
      <c r="B483" s="50">
        <f>'Booking Request'!C485</f>
        <v>0</v>
      </c>
      <c r="C483" s="5">
        <f>'Booking Request'!G485</f>
        <v>0</v>
      </c>
      <c r="D483" s="5">
        <f>'Booking Request'!J485</f>
        <v>0</v>
      </c>
    </row>
    <row r="484" spans="1:4" ht="24" customHeight="1">
      <c r="A484" s="5">
        <f>'Booking Request'!B486</f>
        <v>0</v>
      </c>
      <c r="B484" s="50">
        <f>'Booking Request'!C486</f>
        <v>0</v>
      </c>
      <c r="C484" s="5">
        <f>'Booking Request'!G486</f>
        <v>0</v>
      </c>
      <c r="D484" s="5">
        <f>'Booking Request'!J486</f>
        <v>0</v>
      </c>
    </row>
    <row r="485" spans="1:4" ht="24" customHeight="1">
      <c r="A485" s="5">
        <f>'Booking Request'!B487</f>
        <v>0</v>
      </c>
      <c r="B485" s="50">
        <f>'Booking Request'!C487</f>
        <v>0</v>
      </c>
      <c r="C485" s="5">
        <f>'Booking Request'!G487</f>
        <v>0</v>
      </c>
      <c r="D485" s="5">
        <f>'Booking Request'!J487</f>
        <v>0</v>
      </c>
    </row>
    <row r="486" spans="1:4" ht="24" customHeight="1">
      <c r="A486" s="5">
        <f>'Booking Request'!B488</f>
        <v>0</v>
      </c>
      <c r="B486" s="50">
        <f>'Booking Request'!C488</f>
        <v>0</v>
      </c>
      <c r="C486" s="5">
        <f>'Booking Request'!G488</f>
        <v>0</v>
      </c>
      <c r="D486" s="5">
        <f>'Booking Request'!J488</f>
        <v>0</v>
      </c>
    </row>
    <row r="487" spans="1:4" ht="24" customHeight="1">
      <c r="A487" s="5">
        <f>'Booking Request'!B489</f>
        <v>0</v>
      </c>
      <c r="B487" s="50">
        <f>'Booking Request'!C489</f>
        <v>0</v>
      </c>
      <c r="C487" s="5">
        <f>'Booking Request'!G489</f>
        <v>0</v>
      </c>
      <c r="D487" s="5">
        <f>'Booking Request'!J489</f>
        <v>0</v>
      </c>
    </row>
    <row r="488" spans="1:4" ht="24" customHeight="1">
      <c r="A488" s="5">
        <f>'Booking Request'!B490</f>
        <v>0</v>
      </c>
      <c r="B488" s="50">
        <f>'Booking Request'!C490</f>
        <v>0</v>
      </c>
      <c r="C488" s="5">
        <f>'Booking Request'!G490</f>
        <v>0</v>
      </c>
      <c r="D488" s="5">
        <f>'Booking Request'!J490</f>
        <v>0</v>
      </c>
    </row>
    <row r="489" spans="1:4" ht="24" customHeight="1">
      <c r="A489" s="5">
        <f>'Booking Request'!B491</f>
        <v>0</v>
      </c>
      <c r="B489" s="50">
        <f>'Booking Request'!C491</f>
        <v>0</v>
      </c>
      <c r="C489" s="5">
        <f>'Booking Request'!G491</f>
        <v>0</v>
      </c>
      <c r="D489" s="5">
        <f>'Booking Request'!J491</f>
        <v>0</v>
      </c>
    </row>
    <row r="490" spans="1:4" ht="24" customHeight="1">
      <c r="A490" s="5">
        <f>'Booking Request'!B492</f>
        <v>0</v>
      </c>
      <c r="B490" s="50">
        <f>'Booking Request'!C492</f>
        <v>0</v>
      </c>
      <c r="C490" s="5">
        <f>'Booking Request'!G492</f>
        <v>0</v>
      </c>
      <c r="D490" s="5">
        <f>'Booking Request'!J492</f>
        <v>0</v>
      </c>
    </row>
    <row r="491" spans="1:4" ht="24" customHeight="1">
      <c r="A491" s="5">
        <f>'Booking Request'!B493</f>
        <v>0</v>
      </c>
      <c r="B491" s="50">
        <f>'Booking Request'!C493</f>
        <v>0</v>
      </c>
      <c r="C491" s="5">
        <f>'Booking Request'!G493</f>
        <v>0</v>
      </c>
      <c r="D491" s="5">
        <f>'Booking Request'!J493</f>
        <v>0</v>
      </c>
    </row>
    <row r="492" spans="1:4" ht="24" customHeight="1">
      <c r="A492" s="5">
        <f>'Booking Request'!B494</f>
        <v>0</v>
      </c>
      <c r="B492" s="50">
        <f>'Booking Request'!C494</f>
        <v>0</v>
      </c>
      <c r="C492" s="5">
        <f>'Booking Request'!G494</f>
        <v>0</v>
      </c>
      <c r="D492" s="5">
        <f>'Booking Request'!J494</f>
        <v>0</v>
      </c>
    </row>
    <row r="493" spans="1:4" ht="24" customHeight="1">
      <c r="A493" s="5">
        <f>'Booking Request'!B495</f>
        <v>0</v>
      </c>
      <c r="B493" s="50">
        <f>'Booking Request'!C495</f>
        <v>0</v>
      </c>
      <c r="C493" s="5">
        <f>'Booking Request'!G495</f>
        <v>0</v>
      </c>
      <c r="D493" s="5">
        <f>'Booking Request'!J495</f>
        <v>0</v>
      </c>
    </row>
    <row r="494" spans="1:4" ht="24" customHeight="1">
      <c r="A494" s="5">
        <f>'Booking Request'!B496</f>
        <v>0</v>
      </c>
      <c r="B494" s="50">
        <f>'Booking Request'!C496</f>
        <v>0</v>
      </c>
      <c r="C494" s="5">
        <f>'Booking Request'!G496</f>
        <v>0</v>
      </c>
      <c r="D494" s="5">
        <f>'Booking Request'!J496</f>
        <v>0</v>
      </c>
    </row>
    <row r="495" spans="1:4" ht="24" customHeight="1">
      <c r="A495" s="5">
        <f>'Booking Request'!B497</f>
        <v>0</v>
      </c>
      <c r="B495" s="50">
        <f>'Booking Request'!C497</f>
        <v>0</v>
      </c>
      <c r="C495" s="5">
        <f>'Booking Request'!G497</f>
        <v>0</v>
      </c>
      <c r="D495" s="5">
        <f>'Booking Request'!J497</f>
        <v>0</v>
      </c>
    </row>
    <row r="496" spans="1:4" ht="24" customHeight="1">
      <c r="A496" s="5">
        <f>'Booking Request'!B498</f>
        <v>0</v>
      </c>
      <c r="B496" s="50">
        <f>'Booking Request'!C498</f>
        <v>0</v>
      </c>
      <c r="C496" s="5">
        <f>'Booking Request'!G498</f>
        <v>0</v>
      </c>
      <c r="D496" s="5">
        <f>'Booking Request'!J498</f>
        <v>0</v>
      </c>
    </row>
    <row r="497" spans="1:4" ht="24" customHeight="1">
      <c r="A497" s="5">
        <f>'Booking Request'!B499</f>
        <v>0</v>
      </c>
      <c r="B497" s="50">
        <f>'Booking Request'!C499</f>
        <v>0</v>
      </c>
      <c r="C497" s="5">
        <f>'Booking Request'!G499</f>
        <v>0</v>
      </c>
      <c r="D497" s="5">
        <f>'Booking Request'!J499</f>
        <v>0</v>
      </c>
    </row>
    <row r="498" spans="1:4" ht="24" customHeight="1">
      <c r="A498" s="5">
        <f>'Booking Request'!B500</f>
        <v>0</v>
      </c>
      <c r="B498" s="50">
        <f>'Booking Request'!C500</f>
        <v>0</v>
      </c>
      <c r="C498" s="5">
        <f>'Booking Request'!G500</f>
        <v>0</v>
      </c>
      <c r="D498" s="5">
        <f>'Booking Request'!J500</f>
        <v>0</v>
      </c>
    </row>
    <row r="499" spans="1:4" ht="24" customHeight="1">
      <c r="A499" s="5">
        <f>'Booking Request'!B501</f>
        <v>0</v>
      </c>
      <c r="B499" s="50">
        <f>'Booking Request'!C501</f>
        <v>0</v>
      </c>
      <c r="C499" s="5">
        <f>'Booking Request'!G501</f>
        <v>0</v>
      </c>
      <c r="D499" s="5">
        <f>'Booking Request'!J501</f>
        <v>0</v>
      </c>
    </row>
    <row r="500" spans="1:4" ht="24" customHeight="1">
      <c r="A500" s="5">
        <f>'Booking Request'!B502</f>
        <v>0</v>
      </c>
      <c r="B500" s="50">
        <f>'Booking Request'!C502</f>
        <v>0</v>
      </c>
      <c r="C500" s="5">
        <f>'Booking Request'!G502</f>
        <v>0</v>
      </c>
      <c r="D500" s="5">
        <f>'Booking Request'!J502</f>
        <v>0</v>
      </c>
    </row>
    <row r="501" spans="1:4" ht="24" customHeight="1">
      <c r="A501" s="5">
        <f>'Booking Request'!B503</f>
        <v>0</v>
      </c>
      <c r="B501" s="50">
        <f>'Booking Request'!C503</f>
        <v>0</v>
      </c>
      <c r="C501" s="5">
        <f>'Booking Request'!G503</f>
        <v>0</v>
      </c>
      <c r="D501" s="5">
        <f>'Booking Request'!J503</f>
        <v>0</v>
      </c>
    </row>
    <row r="502" spans="1:4" ht="24" customHeight="1">
      <c r="A502" s="5">
        <f>'Booking Request'!B504</f>
        <v>0</v>
      </c>
      <c r="B502" s="50">
        <f>'Booking Request'!C504</f>
        <v>0</v>
      </c>
      <c r="C502" s="5">
        <f>'Booking Request'!G504</f>
        <v>0</v>
      </c>
      <c r="D502" s="5">
        <f>'Booking Request'!J504</f>
        <v>0</v>
      </c>
    </row>
    <row r="503" spans="1:4" ht="24" customHeight="1">
      <c r="A503" s="5">
        <f>'Booking Request'!B505</f>
        <v>0</v>
      </c>
      <c r="B503" s="50">
        <f>'Booking Request'!C505</f>
        <v>0</v>
      </c>
      <c r="C503" s="5">
        <f>'Booking Request'!G505</f>
        <v>0</v>
      </c>
      <c r="D503" s="5">
        <f>'Booking Request'!J505</f>
        <v>0</v>
      </c>
    </row>
    <row r="504" spans="1:4" ht="24" customHeight="1">
      <c r="A504" s="5">
        <f>'Booking Request'!B506</f>
        <v>0</v>
      </c>
      <c r="B504" s="50">
        <f>'Booking Request'!C506</f>
        <v>0</v>
      </c>
      <c r="C504" s="5">
        <f>'Booking Request'!G506</f>
        <v>0</v>
      </c>
      <c r="D504" s="5">
        <f>'Booking Request'!J506</f>
        <v>0</v>
      </c>
    </row>
    <row r="505" spans="1:4" ht="24" customHeight="1">
      <c r="A505" s="5">
        <f>'Booking Request'!B507</f>
        <v>0</v>
      </c>
      <c r="B505" s="50">
        <f>'Booking Request'!C507</f>
        <v>0</v>
      </c>
      <c r="C505" s="5">
        <f>'Booking Request'!G507</f>
        <v>0</v>
      </c>
      <c r="D505" s="5">
        <f>'Booking Request'!J507</f>
        <v>0</v>
      </c>
    </row>
    <row r="506" spans="1:4" ht="24" customHeight="1">
      <c r="A506" s="5">
        <f>'Booking Request'!B508</f>
        <v>0</v>
      </c>
      <c r="B506" s="50">
        <f>'Booking Request'!C508</f>
        <v>0</v>
      </c>
      <c r="C506" s="5">
        <f>'Booking Request'!G508</f>
        <v>0</v>
      </c>
      <c r="D506" s="5">
        <f>'Booking Request'!J508</f>
        <v>0</v>
      </c>
    </row>
    <row r="507" spans="1:4" ht="24" customHeight="1">
      <c r="A507" s="5">
        <f>'Booking Request'!B509</f>
        <v>0</v>
      </c>
      <c r="B507" s="50">
        <f>'Booking Request'!C509</f>
        <v>0</v>
      </c>
      <c r="C507" s="5">
        <f>'Booking Request'!G509</f>
        <v>0</v>
      </c>
      <c r="D507" s="5">
        <f>'Booking Request'!J509</f>
        <v>0</v>
      </c>
    </row>
    <row r="508" spans="1:4" ht="24" customHeight="1">
      <c r="A508" s="5">
        <f>'Booking Request'!B510</f>
        <v>0</v>
      </c>
      <c r="B508" s="50">
        <f>'Booking Request'!C510</f>
        <v>0</v>
      </c>
      <c r="C508" s="5">
        <f>'Booking Request'!G510</f>
        <v>0</v>
      </c>
      <c r="D508" s="5">
        <f>'Booking Request'!J510</f>
        <v>0</v>
      </c>
    </row>
    <row r="509" spans="1:4" ht="24" customHeight="1">
      <c r="A509" s="5">
        <f>'Booking Request'!B511</f>
        <v>0</v>
      </c>
      <c r="B509" s="50">
        <f>'Booking Request'!C511</f>
        <v>0</v>
      </c>
      <c r="C509" s="5">
        <f>'Booking Request'!G511</f>
        <v>0</v>
      </c>
      <c r="D509" s="5">
        <f>'Booking Request'!J511</f>
        <v>0</v>
      </c>
    </row>
    <row r="510" spans="1:4" ht="24" customHeight="1">
      <c r="A510" s="5">
        <f>'Booking Request'!B512</f>
        <v>0</v>
      </c>
      <c r="B510" s="50">
        <f>'Booking Request'!C512</f>
        <v>0</v>
      </c>
      <c r="C510" s="5">
        <f>'Booking Request'!G512</f>
        <v>0</v>
      </c>
      <c r="D510" s="5">
        <f>'Booking Request'!J512</f>
        <v>0</v>
      </c>
    </row>
    <row r="511" spans="1:4" ht="24" customHeight="1">
      <c r="A511" s="5">
        <f>'Booking Request'!B513</f>
        <v>0</v>
      </c>
      <c r="B511" s="50">
        <f>'Booking Request'!C513</f>
        <v>0</v>
      </c>
      <c r="C511" s="5">
        <f>'Booking Request'!G513</f>
        <v>0</v>
      </c>
      <c r="D511" s="5">
        <f>'Booking Request'!J513</f>
        <v>0</v>
      </c>
    </row>
    <row r="512" spans="1:4" ht="24" customHeight="1">
      <c r="A512" s="5">
        <f>'Booking Request'!B514</f>
        <v>0</v>
      </c>
      <c r="B512" s="50">
        <f>'Booking Request'!C514</f>
        <v>0</v>
      </c>
      <c r="C512" s="5">
        <f>'Booking Request'!G514</f>
        <v>0</v>
      </c>
      <c r="D512" s="5">
        <f>'Booking Request'!J514</f>
        <v>0</v>
      </c>
    </row>
    <row r="513" spans="1:4" ht="24" customHeight="1">
      <c r="A513" s="5">
        <f>'Booking Request'!B515</f>
        <v>0</v>
      </c>
      <c r="B513" s="50">
        <f>'Booking Request'!C515</f>
        <v>0</v>
      </c>
      <c r="C513" s="5">
        <f>'Booking Request'!G515</f>
        <v>0</v>
      </c>
      <c r="D513" s="5">
        <f>'Booking Request'!J515</f>
        <v>0</v>
      </c>
    </row>
    <row r="514" spans="1:4" ht="24" customHeight="1">
      <c r="A514" s="5">
        <f>'Booking Request'!B516</f>
        <v>0</v>
      </c>
      <c r="B514" s="50">
        <f>'Booking Request'!C516</f>
        <v>0</v>
      </c>
      <c r="C514" s="5">
        <f>'Booking Request'!G516</f>
        <v>0</v>
      </c>
      <c r="D514" s="5">
        <f>'Booking Request'!J516</f>
        <v>0</v>
      </c>
    </row>
    <row r="515" spans="1:4" ht="24" customHeight="1">
      <c r="A515" s="5">
        <f>'Booking Request'!B517</f>
        <v>0</v>
      </c>
      <c r="B515" s="50">
        <f>'Booking Request'!C517</f>
        <v>0</v>
      </c>
      <c r="C515" s="5">
        <f>'Booking Request'!G517</f>
        <v>0</v>
      </c>
      <c r="D515" s="5">
        <f>'Booking Request'!J517</f>
        <v>0</v>
      </c>
    </row>
    <row r="516" spans="1:4" ht="24" customHeight="1">
      <c r="A516" s="5">
        <f>'Booking Request'!B518</f>
        <v>0</v>
      </c>
      <c r="B516" s="50">
        <f>'Booking Request'!C518</f>
        <v>0</v>
      </c>
      <c r="C516" s="5">
        <f>'Booking Request'!G518</f>
        <v>0</v>
      </c>
      <c r="D516" s="5">
        <f>'Booking Request'!J518</f>
        <v>0</v>
      </c>
    </row>
    <row r="517" spans="1:4" ht="24" customHeight="1">
      <c r="A517" s="5">
        <f>'Booking Request'!B519</f>
        <v>0</v>
      </c>
      <c r="B517" s="50">
        <f>'Booking Request'!C519</f>
        <v>0</v>
      </c>
      <c r="C517" s="5">
        <f>'Booking Request'!G519</f>
        <v>0</v>
      </c>
      <c r="D517" s="5">
        <f>'Booking Request'!J519</f>
        <v>0</v>
      </c>
    </row>
    <row r="518" spans="1:4" ht="24" customHeight="1">
      <c r="A518" s="5">
        <f>'Booking Request'!B520</f>
        <v>0</v>
      </c>
      <c r="B518" s="50">
        <f>'Booking Request'!C520</f>
        <v>0</v>
      </c>
      <c r="C518" s="5">
        <f>'Booking Request'!G520</f>
        <v>0</v>
      </c>
      <c r="D518" s="5">
        <f>'Booking Request'!J520</f>
        <v>0</v>
      </c>
    </row>
    <row r="519" spans="1:4" ht="24" customHeight="1">
      <c r="A519" s="5">
        <f>'Booking Request'!B521</f>
        <v>0</v>
      </c>
      <c r="B519" s="50">
        <f>'Booking Request'!C521</f>
        <v>0</v>
      </c>
      <c r="C519" s="5">
        <f>'Booking Request'!G521</f>
        <v>0</v>
      </c>
      <c r="D519" s="5">
        <f>'Booking Request'!J521</f>
        <v>0</v>
      </c>
    </row>
    <row r="520" spans="1:4" ht="24" customHeight="1">
      <c r="A520" s="5">
        <f>'Booking Request'!B522</f>
        <v>0</v>
      </c>
      <c r="B520" s="50">
        <f>'Booking Request'!C522</f>
        <v>0</v>
      </c>
      <c r="C520" s="5">
        <f>'Booking Request'!G522</f>
        <v>0</v>
      </c>
      <c r="D520" s="5">
        <f>'Booking Request'!J522</f>
        <v>0</v>
      </c>
    </row>
    <row r="521" spans="1:4" ht="24" customHeight="1">
      <c r="A521" s="5">
        <f>'Booking Request'!B523</f>
        <v>0</v>
      </c>
      <c r="B521" s="50">
        <f>'Booking Request'!C523</f>
        <v>0</v>
      </c>
      <c r="C521" s="5">
        <f>'Booking Request'!G523</f>
        <v>0</v>
      </c>
      <c r="D521" s="5">
        <f>'Booking Request'!J523</f>
        <v>0</v>
      </c>
    </row>
    <row r="522" spans="1:4" ht="24" customHeight="1">
      <c r="A522" s="5">
        <f>'Booking Request'!B524</f>
        <v>0</v>
      </c>
      <c r="B522" s="50">
        <f>'Booking Request'!C524</f>
        <v>0</v>
      </c>
      <c r="C522" s="5">
        <f>'Booking Request'!G524</f>
        <v>0</v>
      </c>
      <c r="D522" s="5">
        <f>'Booking Request'!J524</f>
        <v>0</v>
      </c>
    </row>
    <row r="523" spans="1:4" ht="24" customHeight="1">
      <c r="A523" s="5">
        <f>'Booking Request'!B525</f>
        <v>0</v>
      </c>
      <c r="B523" s="50">
        <f>'Booking Request'!C525</f>
        <v>0</v>
      </c>
      <c r="C523" s="5">
        <f>'Booking Request'!G525</f>
        <v>0</v>
      </c>
      <c r="D523" s="5">
        <f>'Booking Request'!J525</f>
        <v>0</v>
      </c>
    </row>
    <row r="524" spans="1:4" ht="24" customHeight="1">
      <c r="A524" s="5">
        <f>'Booking Request'!B526</f>
        <v>0</v>
      </c>
      <c r="B524" s="50">
        <f>'Booking Request'!C526</f>
        <v>0</v>
      </c>
      <c r="C524" s="5">
        <f>'Booking Request'!G526</f>
        <v>0</v>
      </c>
      <c r="D524" s="5">
        <f>'Booking Request'!J526</f>
        <v>0</v>
      </c>
    </row>
    <row r="525" spans="1:4" ht="24" customHeight="1">
      <c r="A525" s="5">
        <f>'Booking Request'!B527</f>
        <v>0</v>
      </c>
      <c r="B525" s="50">
        <f>'Booking Request'!C527</f>
        <v>0</v>
      </c>
      <c r="C525" s="5">
        <f>'Booking Request'!G527</f>
        <v>0</v>
      </c>
      <c r="D525" s="5">
        <f>'Booking Request'!J527</f>
        <v>0</v>
      </c>
    </row>
    <row r="526" spans="1:4" ht="24" customHeight="1">
      <c r="A526" s="5">
        <f>'Booking Request'!B528</f>
        <v>0</v>
      </c>
      <c r="B526" s="50">
        <f>'Booking Request'!C528</f>
        <v>0</v>
      </c>
      <c r="C526" s="5">
        <f>'Booking Request'!G528</f>
        <v>0</v>
      </c>
      <c r="D526" s="5">
        <f>'Booking Request'!J528</f>
        <v>0</v>
      </c>
    </row>
    <row r="527" spans="1:4" ht="24" customHeight="1">
      <c r="A527" s="5">
        <f>'Booking Request'!B529</f>
        <v>0</v>
      </c>
      <c r="B527" s="50">
        <f>'Booking Request'!C529</f>
        <v>0</v>
      </c>
      <c r="C527" s="5">
        <f>'Booking Request'!G529</f>
        <v>0</v>
      </c>
      <c r="D527" s="5">
        <f>'Booking Request'!J529</f>
        <v>0</v>
      </c>
    </row>
    <row r="528" spans="1:4" ht="24" customHeight="1">
      <c r="A528" s="5">
        <f>'Booking Request'!B530</f>
        <v>0</v>
      </c>
      <c r="B528" s="50">
        <f>'Booking Request'!C530</f>
        <v>0</v>
      </c>
      <c r="C528" s="5">
        <f>'Booking Request'!G530</f>
        <v>0</v>
      </c>
      <c r="D528" s="5">
        <f>'Booking Request'!J530</f>
        <v>0</v>
      </c>
    </row>
    <row r="529" spans="1:4" ht="24" customHeight="1">
      <c r="A529" s="5">
        <f>'Booking Request'!B531</f>
        <v>0</v>
      </c>
      <c r="B529" s="50">
        <f>'Booking Request'!C531</f>
        <v>0</v>
      </c>
      <c r="C529" s="5">
        <f>'Booking Request'!G531</f>
        <v>0</v>
      </c>
      <c r="D529" s="5">
        <f>'Booking Request'!J531</f>
        <v>0</v>
      </c>
    </row>
    <row r="530" spans="1:4" ht="24" customHeight="1">
      <c r="A530" s="5">
        <f>'Booking Request'!B532</f>
        <v>0</v>
      </c>
      <c r="B530" s="50">
        <f>'Booking Request'!C532</f>
        <v>0</v>
      </c>
      <c r="C530" s="5">
        <f>'Booking Request'!G532</f>
        <v>0</v>
      </c>
      <c r="D530" s="5">
        <f>'Booking Request'!J532</f>
        <v>0</v>
      </c>
    </row>
    <row r="531" spans="1:4" ht="24" customHeight="1">
      <c r="A531" s="5">
        <f>'Booking Request'!B533</f>
        <v>0</v>
      </c>
      <c r="B531" s="50">
        <f>'Booking Request'!C533</f>
        <v>0</v>
      </c>
      <c r="C531" s="5">
        <f>'Booking Request'!G533</f>
        <v>0</v>
      </c>
      <c r="D531" s="5">
        <f>'Booking Request'!J533</f>
        <v>0</v>
      </c>
    </row>
    <row r="532" spans="1:4" ht="24" customHeight="1">
      <c r="A532" s="5">
        <f>'Booking Request'!B534</f>
        <v>0</v>
      </c>
      <c r="B532" s="50">
        <f>'Booking Request'!C534</f>
        <v>0</v>
      </c>
      <c r="C532" s="5">
        <f>'Booking Request'!G534</f>
        <v>0</v>
      </c>
      <c r="D532" s="5">
        <f>'Booking Request'!J534</f>
        <v>0</v>
      </c>
    </row>
    <row r="533" spans="1:4" ht="24" customHeight="1">
      <c r="A533" s="5">
        <f>'Booking Request'!B535</f>
        <v>0</v>
      </c>
      <c r="B533" s="50">
        <f>'Booking Request'!C535</f>
        <v>0</v>
      </c>
      <c r="C533" s="5">
        <f>'Booking Request'!G535</f>
        <v>0</v>
      </c>
      <c r="D533" s="5">
        <f>'Booking Request'!J535</f>
        <v>0</v>
      </c>
    </row>
    <row r="534" spans="1:4" ht="24" customHeight="1">
      <c r="A534" s="5" t="str">
        <f>'Booking Request'!B536</f>
        <v>END OF TEMPLATE</v>
      </c>
      <c r="B534" s="50" t="str">
        <f>'Booking Request'!C536</f>
        <v>END OF TEMPLATE</v>
      </c>
      <c r="C534" s="5" t="str">
        <f>'Booking Request'!G536</f>
        <v>END OF TEMPLATE</v>
      </c>
      <c r="D534" s="5" t="str">
        <f>'Booking Request'!J536</f>
        <v>END OF TEMPLATE</v>
      </c>
    </row>
  </sheetData>
  <mergeCells count="10">
    <mergeCell ref="B9:D10"/>
    <mergeCell ref="C3:D3"/>
    <mergeCell ref="A27:A31"/>
    <mergeCell ref="C27:C31"/>
    <mergeCell ref="A22:A26"/>
    <mergeCell ref="C22:C26"/>
    <mergeCell ref="A17:A21"/>
    <mergeCell ref="C17:C21"/>
    <mergeCell ref="A12:A16"/>
    <mergeCell ref="C12:C16"/>
  </mergeCells>
  <conditionalFormatting sqref="A34:D534">
    <cfRule type="cellIs" dxfId="31" priority="6" operator="equal">
      <formula>0</formula>
    </cfRule>
  </conditionalFormatting>
  <conditionalFormatting sqref="B8">
    <cfRule type="expression" dxfId="30" priority="4">
      <formula>IF($A$1="Würth ISF (10+2) Worksheet",TRUE,FALSE)</formula>
    </cfRule>
  </conditionalFormatting>
  <conditionalFormatting sqref="B12 D12:D21 B14:B16 B22:B31 D27:D31">
    <cfRule type="expression" dxfId="29" priority="3">
      <formula>IF($A$1="Würth ISF-5 Worksheet",TRUE,FALSE)</formula>
    </cfRule>
  </conditionalFormatting>
  <conditionalFormatting sqref="B17:B31 D17:D31">
    <cfRule type="cellIs" dxfId="28" priority="9" operator="equal">
      <formula>0</formula>
    </cfRule>
  </conditionalFormatting>
  <dataValidations count="1">
    <dataValidation type="list" allowBlank="1" showInputMessage="1" showErrorMessage="1" sqref="A1" xr:uid="{2522464E-4675-42CC-A0CD-447105A5B1A2}">
      <formula1>"Würth ISF (10+2) Worksheet,Würth ISF-5 Worksheet"</formula1>
    </dataValidation>
  </dataValidations>
  <pageMargins left="0.25" right="0.25" top="1" bottom="0.75" header="0.3" footer="0.3"/>
  <pageSetup fitToHeight="0" orientation="portrait" r:id="rId1"/>
  <headerFooter>
    <oddHeader>&amp;R&amp;G</oddHeader>
    <oddFooter>&amp;L&amp;F &amp;D&amp;T&amp;R&amp;P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DCD14-E02A-41E9-B321-7EC77CEF93A1}">
  <sheetPr>
    <tabColor rgb="FFFDC300"/>
  </sheetPr>
  <dimension ref="A1:T537"/>
  <sheetViews>
    <sheetView showGridLines="0" topLeftCell="A13" workbookViewId="0">
      <selection activeCell="G38" sqref="G38"/>
    </sheetView>
  </sheetViews>
  <sheetFormatPr defaultColWidth="11.44140625" defaultRowHeight="16.5" outlineLevelCol="1"/>
  <cols>
    <col min="1" max="1" width="3" style="10" customWidth="1"/>
    <col min="2" max="2" width="13.6640625" style="14" customWidth="1"/>
    <col min="3" max="3" width="20.5546875" style="14" customWidth="1"/>
    <col min="4" max="4" width="4.77734375" style="14" customWidth="1"/>
    <col min="5" max="5" width="2.88671875" style="14" customWidth="1"/>
    <col min="6" max="6" width="12.33203125" style="14" customWidth="1"/>
    <col min="7" max="7" width="10" style="14" customWidth="1"/>
    <col min="8" max="8" width="11" style="14" customWidth="1"/>
    <col min="9" max="9" width="9.21875" style="14" customWidth="1"/>
    <col min="10" max="10" width="14.44140625" style="14" customWidth="1"/>
    <col min="11" max="11" width="9.5546875" style="14" customWidth="1"/>
    <col min="12" max="12" width="2" style="14" customWidth="1"/>
    <col min="13" max="13" width="0.77734375" style="35" customWidth="1" outlineLevel="1"/>
    <col min="14" max="14" width="21.33203125" style="34" customWidth="1" outlineLevel="1"/>
    <col min="15" max="15" width="17.88671875" style="34" customWidth="1" outlineLevel="1"/>
    <col min="16" max="16" width="0.88671875" style="34" customWidth="1" outlineLevel="1"/>
    <col min="17" max="18" width="11.44140625" style="128"/>
    <col min="19" max="16384" width="11.44140625" style="14"/>
  </cols>
  <sheetData>
    <row r="1" spans="1:18" s="11" customFormat="1" ht="30" customHeight="1" thickBot="1">
      <c r="A1" s="10"/>
      <c r="B1" s="185" t="s">
        <v>529</v>
      </c>
      <c r="C1" s="185"/>
      <c r="D1" s="185"/>
      <c r="E1" s="12"/>
      <c r="F1" s="162" t="s">
        <v>0</v>
      </c>
      <c r="G1" s="163"/>
      <c r="H1" s="162" t="s">
        <v>1</v>
      </c>
      <c r="I1" s="163"/>
      <c r="J1" s="163"/>
      <c r="K1" s="164"/>
      <c r="L1" s="88"/>
      <c r="M1" s="32"/>
      <c r="N1" s="33"/>
      <c r="O1" s="33"/>
      <c r="P1" s="34"/>
      <c r="Q1" s="127"/>
      <c r="R1" s="127"/>
    </row>
    <row r="2" spans="1:18" s="11" customFormat="1" ht="28.5" customHeight="1" thickBot="1">
      <c r="A2" s="10"/>
      <c r="B2" s="133" t="s">
        <v>536</v>
      </c>
      <c r="C2" s="202" t="s">
        <v>564</v>
      </c>
      <c r="D2" s="203"/>
      <c r="E2" s="12"/>
      <c r="F2" s="134" t="s">
        <v>2</v>
      </c>
      <c r="G2" s="135"/>
      <c r="H2" s="165" t="str">
        <f>SUBSTITUTE(_xlfn.TEXTJOIN(", ",TRUE,_xlfn.UNIQUE(WURTHREF)),"identifier","")</f>
        <v/>
      </c>
      <c r="I2" s="165"/>
      <c r="J2" s="165"/>
      <c r="K2" s="166"/>
      <c r="L2" s="89"/>
      <c r="M2" s="32"/>
      <c r="N2" s="33"/>
      <c r="O2" s="33"/>
      <c r="P2" s="34"/>
      <c r="Q2" s="127"/>
      <c r="R2" s="127"/>
    </row>
    <row r="3" spans="1:18" ht="21" thickBot="1">
      <c r="B3" s="194" t="s">
        <v>530</v>
      </c>
      <c r="C3" s="195"/>
      <c r="D3" s="196"/>
      <c r="E3" s="11"/>
      <c r="F3" s="132" t="s">
        <v>3</v>
      </c>
      <c r="G3" s="131"/>
      <c r="H3" s="165"/>
      <c r="I3" s="165"/>
      <c r="J3" s="165"/>
      <c r="K3" s="166"/>
      <c r="L3" s="89"/>
      <c r="M3" s="32"/>
      <c r="N3" s="33"/>
      <c r="O3" s="33"/>
    </row>
    <row r="4" spans="1:18" ht="19.5" customHeight="1" thickBot="1">
      <c r="B4" s="191" t="s">
        <v>565</v>
      </c>
      <c r="C4" s="192"/>
      <c r="D4" s="193"/>
      <c r="E4" s="11"/>
      <c r="F4" s="197"/>
      <c r="G4" s="198"/>
      <c r="H4" s="162" t="s">
        <v>4</v>
      </c>
      <c r="I4" s="163"/>
      <c r="J4" s="163"/>
      <c r="K4" s="164"/>
      <c r="L4" s="88"/>
      <c r="M4" s="32"/>
      <c r="N4" s="33"/>
      <c r="O4" s="33"/>
    </row>
    <row r="5" spans="1:18" ht="18" thickBot="1">
      <c r="B5" s="191" t="s">
        <v>566</v>
      </c>
      <c r="C5" s="192"/>
      <c r="D5" s="193"/>
      <c r="E5" s="11"/>
      <c r="F5" s="199"/>
      <c r="G5" s="198"/>
      <c r="H5" s="165" t="str">
        <f>SUBSTITUTE(_xlfn.TEXTJOIN(",  ",TRUE,_xlfn.UNIQUE(DELIVERY_LOCATION)),"identifier","")</f>
        <v/>
      </c>
      <c r="I5" s="165"/>
      <c r="J5" s="165"/>
      <c r="K5" s="166"/>
      <c r="L5" s="89"/>
      <c r="M5" s="32"/>
      <c r="N5" s="33"/>
      <c r="O5" s="33"/>
      <c r="P5" s="130"/>
    </row>
    <row r="6" spans="1:18" ht="18" thickBot="1">
      <c r="B6" s="191" t="s">
        <v>567</v>
      </c>
      <c r="C6" s="192"/>
      <c r="D6" s="193"/>
      <c r="E6" s="11"/>
      <c r="F6" s="200"/>
      <c r="G6" s="201"/>
      <c r="H6" s="167"/>
      <c r="I6" s="167"/>
      <c r="J6" s="167"/>
      <c r="K6" s="168"/>
      <c r="L6" s="89"/>
      <c r="M6" s="32"/>
      <c r="N6" s="214" t="s">
        <v>534</v>
      </c>
      <c r="O6" s="215"/>
      <c r="P6" s="130"/>
    </row>
    <row r="7" spans="1:18" ht="18" thickBot="1">
      <c r="B7" s="191" t="s">
        <v>568</v>
      </c>
      <c r="C7" s="192"/>
      <c r="D7" s="193"/>
      <c r="E7" s="11"/>
      <c r="H7" s="86"/>
      <c r="I7" s="83"/>
      <c r="J7" s="83"/>
      <c r="K7" s="83"/>
      <c r="L7" s="85"/>
      <c r="M7" s="32"/>
      <c r="N7" s="137"/>
      <c r="O7" s="138" t="s">
        <v>535</v>
      </c>
      <c r="P7" s="130"/>
    </row>
    <row r="8" spans="1:18" ht="18" thickBot="1">
      <c r="B8" s="191"/>
      <c r="C8" s="192"/>
      <c r="D8" s="193"/>
      <c r="E8" s="11"/>
      <c r="F8" s="172" t="s">
        <v>541</v>
      </c>
      <c r="G8" s="173"/>
      <c r="H8" s="216">
        <v>45477</v>
      </c>
      <c r="I8" s="217"/>
      <c r="J8" s="126" t="s">
        <v>540</v>
      </c>
      <c r="K8" s="136" t="s">
        <v>362</v>
      </c>
      <c r="L8" s="83"/>
      <c r="M8" s="32"/>
      <c r="N8" s="139"/>
      <c r="O8" s="140" t="s">
        <v>539</v>
      </c>
      <c r="P8" s="130"/>
    </row>
    <row r="9" spans="1:18" ht="21" thickBot="1">
      <c r="B9" s="194" t="s">
        <v>531</v>
      </c>
      <c r="C9" s="195"/>
      <c r="D9" s="196"/>
      <c r="E9" s="11"/>
      <c r="F9" s="174" t="s">
        <v>542</v>
      </c>
      <c r="G9" s="175"/>
      <c r="H9" s="222" t="s">
        <v>573</v>
      </c>
      <c r="I9" s="223"/>
      <c r="J9" s="223"/>
      <c r="K9" s="224"/>
      <c r="L9" s="83"/>
      <c r="M9" s="32"/>
      <c r="N9" s="141"/>
      <c r="O9" s="138" t="s">
        <v>538</v>
      </c>
      <c r="P9" s="130"/>
      <c r="Q9" s="128" t="b">
        <v>0</v>
      </c>
      <c r="R9" s="128" t="b">
        <v>0</v>
      </c>
    </row>
    <row r="10" spans="1:18" ht="18" thickBot="1">
      <c r="B10" s="191" t="s">
        <v>569</v>
      </c>
      <c r="C10" s="192"/>
      <c r="D10" s="193"/>
      <c r="E10" s="11"/>
      <c r="F10" s="189" t="s">
        <v>543</v>
      </c>
      <c r="G10" s="190"/>
      <c r="H10" s="220" t="s">
        <v>574</v>
      </c>
      <c r="I10" s="221"/>
      <c r="J10" s="220" t="s">
        <v>575</v>
      </c>
      <c r="K10" s="240"/>
      <c r="M10" s="32"/>
      <c r="N10" s="142"/>
      <c r="O10" s="140" t="s">
        <v>563</v>
      </c>
      <c r="P10" s="130"/>
    </row>
    <row r="11" spans="1:18" ht="18" thickBot="1">
      <c r="B11" s="191" t="s">
        <v>570</v>
      </c>
      <c r="C11" s="192"/>
      <c r="D11" s="193"/>
      <c r="E11" s="11"/>
      <c r="L11" s="83"/>
      <c r="M11" s="32"/>
      <c r="N11" s="143"/>
      <c r="O11" s="138" t="s">
        <v>563</v>
      </c>
      <c r="P11" s="130"/>
    </row>
    <row r="12" spans="1:18" ht="17.25">
      <c r="B12" s="191" t="s">
        <v>571</v>
      </c>
      <c r="C12" s="192"/>
      <c r="D12" s="193"/>
      <c r="E12" s="11"/>
      <c r="F12" s="186" t="s">
        <v>560</v>
      </c>
      <c r="G12" s="187"/>
      <c r="H12" s="187"/>
      <c r="I12" s="187"/>
      <c r="J12" s="187"/>
      <c r="K12" s="188"/>
      <c r="L12" s="83"/>
      <c r="N12" s="33"/>
      <c r="O12" s="33"/>
      <c r="P12" s="130"/>
    </row>
    <row r="13" spans="1:18" ht="19.5" customHeight="1">
      <c r="B13" s="191" t="s">
        <v>568</v>
      </c>
      <c r="C13" s="192"/>
      <c r="D13" s="193"/>
      <c r="E13" s="11"/>
      <c r="F13" s="98" t="s">
        <v>532</v>
      </c>
      <c r="G13" s="9"/>
      <c r="H13" s="99" t="s">
        <v>8</v>
      </c>
      <c r="I13" s="9" t="s">
        <v>576</v>
      </c>
      <c r="J13" s="99" t="s">
        <v>7</v>
      </c>
      <c r="K13" s="96"/>
      <c r="L13" s="83"/>
      <c r="N13" s="33"/>
      <c r="O13" s="33"/>
    </row>
    <row r="14" spans="1:18" ht="19.5" customHeight="1">
      <c r="B14" s="191"/>
      <c r="C14" s="192"/>
      <c r="D14" s="193"/>
      <c r="E14" s="83"/>
      <c r="F14" s="238" t="s">
        <v>537</v>
      </c>
      <c r="G14" s="9"/>
      <c r="H14" s="99" t="s">
        <v>6</v>
      </c>
      <c r="I14" s="101"/>
      <c r="J14" s="99" t="s">
        <v>527</v>
      </c>
      <c r="K14" s="96"/>
      <c r="L14" s="83"/>
      <c r="N14" s="33"/>
      <c r="O14" s="33"/>
    </row>
    <row r="15" spans="1:18" ht="19.5" customHeight="1" thickBot="1">
      <c r="B15" s="194" t="s">
        <v>9</v>
      </c>
      <c r="C15" s="195"/>
      <c r="D15" s="196"/>
      <c r="E15" s="11"/>
      <c r="F15" s="239"/>
      <c r="G15" s="182"/>
      <c r="H15" s="183"/>
      <c r="I15" s="184"/>
      <c r="J15" s="100" t="s">
        <v>526</v>
      </c>
      <c r="K15" s="97"/>
      <c r="L15" s="83"/>
      <c r="N15" s="33"/>
      <c r="O15" s="33"/>
    </row>
    <row r="16" spans="1:18" ht="17.25">
      <c r="B16" s="191" t="s">
        <v>572</v>
      </c>
      <c r="C16" s="192"/>
      <c r="D16" s="193"/>
      <c r="E16" s="11"/>
      <c r="L16" s="84"/>
      <c r="N16" s="33"/>
      <c r="O16" s="33"/>
    </row>
    <row r="17" spans="1:18" ht="17.25">
      <c r="B17" s="191"/>
      <c r="C17" s="192"/>
      <c r="D17" s="193"/>
      <c r="E17" s="11"/>
      <c r="F17" s="81" t="s">
        <v>544</v>
      </c>
      <c r="G17" s="81"/>
      <c r="H17" s="81"/>
      <c r="I17" s="81"/>
      <c r="J17" s="81"/>
      <c r="K17" s="82"/>
      <c r="L17" s="84"/>
      <c r="N17" s="33"/>
      <c r="O17" s="33"/>
    </row>
    <row r="18" spans="1:18" ht="17.25">
      <c r="B18" s="191"/>
      <c r="C18" s="192"/>
      <c r="D18" s="193"/>
      <c r="E18" s="11"/>
      <c r="F18" s="176" t="s">
        <v>577</v>
      </c>
      <c r="G18" s="177"/>
      <c r="H18" s="177"/>
      <c r="I18" s="177"/>
      <c r="J18" s="177"/>
      <c r="K18" s="178"/>
      <c r="L18" s="84"/>
      <c r="N18" s="33"/>
      <c r="O18" s="33"/>
    </row>
    <row r="19" spans="1:18" ht="17.25">
      <c r="B19" s="191"/>
      <c r="C19" s="192"/>
      <c r="D19" s="193"/>
      <c r="E19" s="11"/>
      <c r="F19" s="176"/>
      <c r="G19" s="177"/>
      <c r="H19" s="177"/>
      <c r="I19" s="177"/>
      <c r="J19" s="177"/>
      <c r="K19" s="178"/>
      <c r="L19" s="84"/>
      <c r="N19" s="33"/>
      <c r="O19" s="33"/>
    </row>
    <row r="20" spans="1:18" ht="18" thickBot="1">
      <c r="B20" s="204"/>
      <c r="C20" s="205"/>
      <c r="D20" s="206"/>
      <c r="E20" s="11"/>
      <c r="F20" s="179"/>
      <c r="G20" s="180"/>
      <c r="H20" s="180"/>
      <c r="I20" s="180"/>
      <c r="J20" s="180"/>
      <c r="K20" s="181"/>
      <c r="L20" s="84"/>
      <c r="N20" s="33"/>
      <c r="O20" s="33"/>
    </row>
    <row r="21" spans="1:18" ht="18" customHeight="1" thickBot="1">
      <c r="B21" s="10"/>
      <c r="C21" s="10"/>
      <c r="D21" s="10"/>
      <c r="E21" s="11"/>
      <c r="F21" s="15"/>
      <c r="G21" s="15"/>
      <c r="H21" s="15"/>
      <c r="I21" s="15"/>
      <c r="J21" s="15"/>
      <c r="K21" s="15"/>
      <c r="L21" s="90"/>
      <c r="N21" s="33"/>
      <c r="O21" s="33"/>
    </row>
    <row r="22" spans="1:18" ht="20.25" customHeight="1" thickBot="1">
      <c r="B22" s="169" t="s">
        <v>552</v>
      </c>
      <c r="C22" s="170"/>
      <c r="D22" s="170"/>
      <c r="E22" s="170"/>
      <c r="F22" s="170"/>
      <c r="G22" s="170"/>
      <c r="H22" s="170"/>
      <c r="I22" s="170"/>
      <c r="J22" s="170"/>
      <c r="K22" s="171"/>
      <c r="L22" s="91"/>
      <c r="N22" s="207" t="s">
        <v>10</v>
      </c>
      <c r="O22" s="208"/>
      <c r="Q22" s="128" t="s">
        <v>562</v>
      </c>
      <c r="R22" s="145"/>
    </row>
    <row r="23" spans="1:18" ht="17.25" thickBot="1">
      <c r="B23" s="105" t="s">
        <v>545</v>
      </c>
      <c r="C23" s="106" t="s">
        <v>546</v>
      </c>
      <c r="D23" s="210" t="s">
        <v>547</v>
      </c>
      <c r="E23" s="211"/>
      <c r="F23" s="107" t="s">
        <v>548</v>
      </c>
      <c r="G23" s="107" t="s">
        <v>549</v>
      </c>
      <c r="H23" s="107" t="s">
        <v>550</v>
      </c>
      <c r="I23" s="108" t="s">
        <v>551</v>
      </c>
      <c r="J23" s="120" t="s">
        <v>11</v>
      </c>
      <c r="K23" s="108" t="s">
        <v>12</v>
      </c>
      <c r="L23" s="92"/>
      <c r="N23" s="42"/>
      <c r="O23" s="46">
        <f>ROUND(N23/2.2046,1)</f>
        <v>0</v>
      </c>
    </row>
    <row r="24" spans="1:18" ht="18" customHeight="1" thickBot="1">
      <c r="A24" s="10">
        <v>1</v>
      </c>
      <c r="B24" s="121" t="s">
        <v>578</v>
      </c>
      <c r="C24" s="122" t="s">
        <v>42</v>
      </c>
      <c r="D24" s="209">
        <v>2</v>
      </c>
      <c r="E24" s="209"/>
      <c r="F24" s="122">
        <v>500</v>
      </c>
      <c r="G24" s="122">
        <v>91</v>
      </c>
      <c r="H24" s="122">
        <v>91</v>
      </c>
      <c r="I24" s="122">
        <v>72</v>
      </c>
      <c r="J24" s="102">
        <f>IF(D24&gt;0,ROUND(SUM((G24*H24*I24)/1000000),2),IF(SUM(G24*H24*I24)&gt;0,"ENTER QTY","-"))</f>
        <v>0.6</v>
      </c>
      <c r="K24" s="123">
        <f>IF(J24="ENTER QTY","ENTER QTY",IF(J24="-","-",D24*J24))</f>
        <v>1.2</v>
      </c>
      <c r="L24" s="93"/>
      <c r="N24" s="43"/>
      <c r="O24" s="47">
        <f t="shared" ref="O24:O26" si="0">ROUND(N24/2.2046,1)</f>
        <v>0</v>
      </c>
    </row>
    <row r="25" spans="1:18" ht="18" customHeight="1" thickBot="1">
      <c r="A25" s="10">
        <v>2</v>
      </c>
      <c r="B25" s="111"/>
      <c r="C25" s="110"/>
      <c r="D25" s="159"/>
      <c r="E25" s="159"/>
      <c r="F25" s="110"/>
      <c r="G25" s="110"/>
      <c r="H25" s="110"/>
      <c r="I25" s="110"/>
      <c r="J25" s="103" t="str">
        <f t="shared" ref="J25:J31" si="1">IF(B25&gt;0,ROUND(SUM((H25*I25*G25)/1000000),2),IF(SUM(H25*I25*G25)&gt;0,"ENTER QTY","-"))</f>
        <v>-</v>
      </c>
      <c r="K25" s="16" t="str">
        <f t="shared" ref="K25:K31" si="2">IF(J25="ENTER QTY","ENTER QTY",IF(J25="-","-",B25*J25))</f>
        <v>-</v>
      </c>
      <c r="L25" s="93"/>
      <c r="N25" s="43"/>
      <c r="O25" s="47">
        <f t="shared" si="0"/>
        <v>0</v>
      </c>
    </row>
    <row r="26" spans="1:18" ht="18" customHeight="1" thickBot="1">
      <c r="A26" s="10">
        <v>3</v>
      </c>
      <c r="B26" s="111"/>
      <c r="C26" s="110"/>
      <c r="D26" s="159"/>
      <c r="E26" s="159"/>
      <c r="F26" s="110"/>
      <c r="G26" s="110"/>
      <c r="H26" s="110"/>
      <c r="I26" s="110"/>
      <c r="J26" s="103" t="str">
        <f t="shared" si="1"/>
        <v>-</v>
      </c>
      <c r="K26" s="16" t="str">
        <f t="shared" si="2"/>
        <v>-</v>
      </c>
      <c r="L26" s="93"/>
      <c r="N26" s="43"/>
      <c r="O26" s="47">
        <f t="shared" si="0"/>
        <v>0</v>
      </c>
    </row>
    <row r="27" spans="1:18" ht="18" customHeight="1" thickBot="1">
      <c r="A27" s="10">
        <v>4</v>
      </c>
      <c r="B27" s="111"/>
      <c r="C27" s="110"/>
      <c r="D27" s="159"/>
      <c r="E27" s="159"/>
      <c r="F27" s="110"/>
      <c r="G27" s="110"/>
      <c r="H27" s="110"/>
      <c r="I27" s="110"/>
      <c r="J27" s="103" t="str">
        <f t="shared" si="1"/>
        <v>-</v>
      </c>
      <c r="K27" s="16" t="str">
        <f t="shared" si="2"/>
        <v>-</v>
      </c>
      <c r="L27" s="93"/>
    </row>
    <row r="28" spans="1:18" ht="18" customHeight="1" thickBot="1">
      <c r="A28" s="10">
        <v>5</v>
      </c>
      <c r="B28" s="111"/>
      <c r="C28" s="110"/>
      <c r="D28" s="159"/>
      <c r="E28" s="159"/>
      <c r="F28" s="110"/>
      <c r="G28" s="110"/>
      <c r="H28" s="110"/>
      <c r="I28" s="110"/>
      <c r="J28" s="103" t="str">
        <f t="shared" si="1"/>
        <v>-</v>
      </c>
      <c r="K28" s="16" t="str">
        <f t="shared" si="2"/>
        <v>-</v>
      </c>
      <c r="L28" s="93"/>
      <c r="N28" s="207" t="s">
        <v>13</v>
      </c>
      <c r="O28" s="208"/>
    </row>
    <row r="29" spans="1:18" ht="18" customHeight="1" thickBot="1">
      <c r="A29" s="10">
        <v>6</v>
      </c>
      <c r="B29" s="111"/>
      <c r="C29" s="110"/>
      <c r="D29" s="159"/>
      <c r="E29" s="159"/>
      <c r="F29" s="110"/>
      <c r="G29" s="110"/>
      <c r="H29" s="110"/>
      <c r="I29" s="110"/>
      <c r="J29" s="103" t="str">
        <f t="shared" si="1"/>
        <v>-</v>
      </c>
      <c r="K29" s="16" t="str">
        <f t="shared" si="2"/>
        <v>-</v>
      </c>
      <c r="L29" s="93"/>
      <c r="N29" s="44"/>
      <c r="O29" s="48" t="str">
        <f>IF(ISBLANK(N29),"select country",VLOOKUP(N29,Country_List,2,FALSE))</f>
        <v>select country</v>
      </c>
    </row>
    <row r="30" spans="1:18" ht="18" customHeight="1" thickBot="1">
      <c r="A30" s="10">
        <v>7</v>
      </c>
      <c r="B30" s="111"/>
      <c r="C30" s="110"/>
      <c r="D30" s="159"/>
      <c r="E30" s="159"/>
      <c r="F30" s="110"/>
      <c r="G30" s="110"/>
      <c r="H30" s="110"/>
      <c r="I30" s="110"/>
      <c r="J30" s="103" t="str">
        <f t="shared" si="1"/>
        <v>-</v>
      </c>
      <c r="K30" s="16" t="str">
        <f t="shared" si="2"/>
        <v>-</v>
      </c>
      <c r="L30" s="93"/>
      <c r="N30" s="45"/>
      <c r="O30" s="49" t="str">
        <f>IF(ISBLANK(N30),"select country",VLOOKUP(N30,Country_List,2,FALSE))</f>
        <v>select country</v>
      </c>
    </row>
    <row r="31" spans="1:18" ht="18" customHeight="1" thickBot="1">
      <c r="A31" s="10">
        <v>8</v>
      </c>
      <c r="B31" s="119"/>
      <c r="C31" s="112"/>
      <c r="D31" s="158"/>
      <c r="E31" s="158"/>
      <c r="F31" s="112"/>
      <c r="G31" s="112"/>
      <c r="H31" s="112"/>
      <c r="I31" s="112"/>
      <c r="J31" s="104" t="str">
        <f t="shared" si="1"/>
        <v>-</v>
      </c>
      <c r="K31" s="17" t="str">
        <f t="shared" si="2"/>
        <v>-</v>
      </c>
      <c r="L31" s="93"/>
      <c r="N31" s="45"/>
      <c r="O31" s="49" t="str">
        <f>IF(ISBLANK(N31),"select country",VLOOKUP(N31,Country_List,2,FALSE))</f>
        <v>select country</v>
      </c>
    </row>
    <row r="32" spans="1:18" ht="18" customHeight="1" thickBot="1">
      <c r="B32" s="18"/>
      <c r="C32" s="18"/>
      <c r="D32" s="157">
        <f>SUM(D24:E31)</f>
        <v>2</v>
      </c>
      <c r="E32" s="157"/>
      <c r="F32" s="109">
        <f>SUM(F24:F31)</f>
        <v>500</v>
      </c>
      <c r="G32" s="109"/>
      <c r="H32" s="19"/>
      <c r="I32" s="19"/>
      <c r="K32" s="144">
        <f>SUM(K24:K31)</f>
        <v>1.2</v>
      </c>
      <c r="N32" s="45"/>
      <c r="O32" s="49" t="str">
        <f>IF(ISBLANK(N32),"select country",VLOOKUP(N32,Country_List,2,FALSE))</f>
        <v>select country</v>
      </c>
    </row>
    <row r="33" spans="1:20" ht="9" customHeight="1" thickBot="1">
      <c r="B33" s="10"/>
      <c r="C33" s="10"/>
      <c r="D33" s="10"/>
      <c r="E33" s="11"/>
      <c r="F33" s="11"/>
      <c r="G33" s="11"/>
      <c r="H33" s="11"/>
      <c r="I33" s="11"/>
      <c r="J33" s="11"/>
      <c r="K33" s="11"/>
      <c r="M33" s="36"/>
      <c r="N33" s="37"/>
      <c r="O33" s="37"/>
    </row>
    <row r="34" spans="1:20" ht="18" customHeight="1" thickBot="1">
      <c r="B34" s="13" t="s">
        <v>553</v>
      </c>
      <c r="C34" s="25"/>
      <c r="D34" s="25"/>
      <c r="E34" s="20"/>
      <c r="F34" s="20"/>
      <c r="G34" s="20"/>
      <c r="H34" s="20"/>
      <c r="I34" s="20"/>
      <c r="J34" s="20"/>
      <c r="K34" s="21"/>
      <c r="L34" s="91"/>
      <c r="M34" s="36"/>
      <c r="N34" s="37"/>
      <c r="O34" s="37"/>
    </row>
    <row r="35" spans="1:20" s="22" customFormat="1" ht="64.5" customHeight="1" thickBot="1">
      <c r="A35" s="10"/>
      <c r="B35" s="87" t="s">
        <v>554</v>
      </c>
      <c r="C35" s="27" t="s">
        <v>583</v>
      </c>
      <c r="D35" s="160" t="s">
        <v>555</v>
      </c>
      <c r="E35" s="161"/>
      <c r="F35" s="29" t="s">
        <v>557</v>
      </c>
      <c r="G35" s="29" t="s">
        <v>556</v>
      </c>
      <c r="H35" s="28" t="s">
        <v>558</v>
      </c>
      <c r="I35" s="29" t="s">
        <v>559</v>
      </c>
      <c r="J35" s="30" t="s">
        <v>14</v>
      </c>
      <c r="K35" s="31" t="s">
        <v>528</v>
      </c>
      <c r="L35" s="94"/>
      <c r="M35" s="38"/>
      <c r="N35" s="237" t="s">
        <v>561</v>
      </c>
      <c r="O35" s="237"/>
      <c r="P35" s="39"/>
      <c r="Q35" s="128"/>
      <c r="R35"/>
      <c r="S35" s="14"/>
      <c r="T35" s="14"/>
    </row>
    <row r="36" spans="1:20" s="23" customFormat="1" ht="37.5" customHeight="1">
      <c r="A36" s="10">
        <v>1</v>
      </c>
      <c r="B36" s="146">
        <v>12345</v>
      </c>
      <c r="C36" s="58" t="s">
        <v>579</v>
      </c>
      <c r="D36" s="155">
        <v>20</v>
      </c>
      <c r="E36" s="156"/>
      <c r="F36" s="147">
        <v>10000</v>
      </c>
      <c r="G36" s="59" t="s">
        <v>44</v>
      </c>
      <c r="H36" s="9">
        <v>123.4</v>
      </c>
      <c r="I36" s="26" t="s">
        <v>580</v>
      </c>
      <c r="J36" s="113"/>
      <c r="K36" s="114"/>
      <c r="L36" s="95"/>
      <c r="M36" s="38"/>
      <c r="N36" s="37"/>
      <c r="O36" s="37"/>
      <c r="P36" s="40"/>
      <c r="Q36" s="128"/>
      <c r="R36" s="128"/>
      <c r="S36" s="14"/>
      <c r="T36" s="14"/>
    </row>
    <row r="37" spans="1:20" s="24" customFormat="1" ht="42" customHeight="1">
      <c r="A37" s="10">
        <v>2</v>
      </c>
      <c r="B37" s="146"/>
      <c r="C37" s="58"/>
      <c r="D37" s="155"/>
      <c r="E37" s="156"/>
      <c r="F37" s="147"/>
      <c r="G37" s="59"/>
      <c r="H37" s="9"/>
      <c r="I37" s="26"/>
      <c r="J37" s="113"/>
      <c r="K37" s="114"/>
      <c r="L37" s="95"/>
      <c r="M37" s="38"/>
      <c r="N37" s="37"/>
      <c r="O37" s="37"/>
      <c r="P37" s="37"/>
      <c r="Q37" s="128"/>
      <c r="R37" s="128"/>
      <c r="S37" s="14"/>
      <c r="T37" s="14"/>
    </row>
    <row r="38" spans="1:20" s="24" customFormat="1" ht="42" customHeight="1">
      <c r="A38" s="10">
        <v>3</v>
      </c>
      <c r="B38" s="57"/>
      <c r="C38" s="58"/>
      <c r="D38" s="155"/>
      <c r="E38" s="156"/>
      <c r="F38" s="148"/>
      <c r="G38" s="59"/>
      <c r="H38" s="9"/>
      <c r="I38" s="26"/>
      <c r="J38" s="113"/>
      <c r="K38" s="114"/>
      <c r="L38" s="95"/>
      <c r="M38" s="41"/>
      <c r="N38" s="37"/>
      <c r="O38" s="37"/>
      <c r="P38" s="37"/>
      <c r="Q38" s="129"/>
      <c r="R38" s="129"/>
    </row>
    <row r="39" spans="1:20" s="24" customFormat="1" ht="42" customHeight="1">
      <c r="A39" s="10">
        <v>4</v>
      </c>
      <c r="B39" s="57"/>
      <c r="C39" s="58"/>
      <c r="D39" s="155"/>
      <c r="E39" s="156"/>
      <c r="F39" s="148"/>
      <c r="G39" s="59"/>
      <c r="H39" s="9"/>
      <c r="I39" s="26"/>
      <c r="J39" s="113"/>
      <c r="K39" s="114"/>
      <c r="L39" s="95"/>
      <c r="M39" s="38"/>
      <c r="N39" s="37"/>
      <c r="O39" s="37"/>
      <c r="P39" s="37"/>
      <c r="Q39" s="129"/>
      <c r="R39" s="129"/>
    </row>
    <row r="40" spans="1:20" s="24" customFormat="1" ht="42" customHeight="1">
      <c r="A40" s="10">
        <v>5</v>
      </c>
      <c r="B40" s="57"/>
      <c r="C40" s="58"/>
      <c r="D40" s="155"/>
      <c r="E40" s="156"/>
      <c r="F40" s="148"/>
      <c r="G40" s="59"/>
      <c r="H40" s="9"/>
      <c r="I40" s="26"/>
      <c r="J40" s="113"/>
      <c r="K40" s="114"/>
      <c r="L40" s="95"/>
      <c r="M40" s="38"/>
      <c r="N40" s="37"/>
      <c r="O40" s="37"/>
      <c r="P40" s="37"/>
      <c r="Q40" s="129"/>
      <c r="R40" s="129"/>
    </row>
    <row r="41" spans="1:20" s="24" customFormat="1" ht="42" customHeight="1">
      <c r="A41" s="10">
        <v>6</v>
      </c>
      <c r="B41" s="57"/>
      <c r="C41" s="58"/>
      <c r="D41" s="155"/>
      <c r="E41" s="156"/>
      <c r="F41" s="148"/>
      <c r="G41" s="59"/>
      <c r="H41" s="9"/>
      <c r="I41" s="26"/>
      <c r="J41" s="113"/>
      <c r="K41" s="114"/>
      <c r="L41" s="95"/>
      <c r="M41" s="38"/>
      <c r="N41" s="37"/>
      <c r="O41" s="37"/>
      <c r="P41" s="37"/>
      <c r="Q41" s="129"/>
      <c r="R41" s="129"/>
    </row>
    <row r="42" spans="1:20" s="24" customFormat="1" ht="42" customHeight="1">
      <c r="A42" s="10">
        <v>7</v>
      </c>
      <c r="B42" s="57"/>
      <c r="C42" s="58"/>
      <c r="D42" s="155"/>
      <c r="E42" s="156"/>
      <c r="F42" s="148"/>
      <c r="G42" s="59"/>
      <c r="H42" s="9"/>
      <c r="I42" s="26"/>
      <c r="J42" s="113"/>
      <c r="K42" s="114"/>
      <c r="L42" s="95"/>
      <c r="M42" s="38"/>
      <c r="N42" s="37"/>
      <c r="O42" s="37"/>
      <c r="P42" s="37"/>
      <c r="Q42" s="129"/>
      <c r="R42" s="129"/>
    </row>
    <row r="43" spans="1:20" s="24" customFormat="1" ht="42" customHeight="1">
      <c r="A43" s="10">
        <v>8</v>
      </c>
      <c r="B43" s="57"/>
      <c r="C43" s="58"/>
      <c r="D43" s="155"/>
      <c r="E43" s="156"/>
      <c r="F43" s="148"/>
      <c r="G43" s="59"/>
      <c r="H43" s="9"/>
      <c r="I43" s="26"/>
      <c r="J43" s="113"/>
      <c r="K43" s="114"/>
      <c r="L43" s="95"/>
      <c r="M43" s="38"/>
      <c r="N43" s="34"/>
      <c r="O43" s="34"/>
      <c r="P43" s="37"/>
      <c r="Q43" s="129"/>
      <c r="R43" s="129"/>
    </row>
    <row r="44" spans="1:20" s="24" customFormat="1" ht="42" customHeight="1">
      <c r="A44" s="10">
        <v>9</v>
      </c>
      <c r="B44" s="57"/>
      <c r="C44" s="58"/>
      <c r="D44" s="155"/>
      <c r="E44" s="156"/>
      <c r="F44" s="148"/>
      <c r="G44" s="59"/>
      <c r="H44" s="9"/>
      <c r="I44" s="26"/>
      <c r="J44" s="113"/>
      <c r="K44" s="114"/>
      <c r="L44" s="95"/>
      <c r="M44" s="38"/>
      <c r="N44" s="34"/>
      <c r="O44" s="34"/>
      <c r="P44" s="37"/>
      <c r="Q44" s="129"/>
      <c r="R44" s="129"/>
    </row>
    <row r="45" spans="1:20" s="24" customFormat="1" ht="42" customHeight="1">
      <c r="A45" s="10">
        <v>10</v>
      </c>
      <c r="B45" s="57"/>
      <c r="C45" s="58"/>
      <c r="D45" s="155"/>
      <c r="E45" s="156"/>
      <c r="F45" s="148"/>
      <c r="G45" s="59"/>
      <c r="H45" s="9"/>
      <c r="I45" s="26"/>
      <c r="J45" s="113"/>
      <c r="K45" s="114"/>
      <c r="L45" s="95"/>
      <c r="M45" s="38"/>
      <c r="N45" s="34"/>
      <c r="O45" s="34"/>
      <c r="P45" s="37"/>
      <c r="Q45" s="129"/>
      <c r="R45" s="129"/>
    </row>
    <row r="46" spans="1:20" s="24" customFormat="1" ht="42" customHeight="1">
      <c r="A46" s="10">
        <v>11</v>
      </c>
      <c r="B46" s="57"/>
      <c r="C46" s="58"/>
      <c r="D46" s="155"/>
      <c r="E46" s="156"/>
      <c r="F46" s="148"/>
      <c r="G46" s="59"/>
      <c r="H46" s="9"/>
      <c r="I46" s="26"/>
      <c r="J46" s="113"/>
      <c r="K46" s="114"/>
      <c r="L46" s="95"/>
      <c r="M46" s="38"/>
      <c r="N46" s="34"/>
      <c r="O46" s="34"/>
      <c r="P46" s="37"/>
      <c r="Q46" s="129"/>
      <c r="R46" s="129"/>
    </row>
    <row r="47" spans="1:20" s="24" customFormat="1" ht="42" customHeight="1">
      <c r="A47" s="10">
        <v>12</v>
      </c>
      <c r="B47" s="57"/>
      <c r="C47" s="58"/>
      <c r="D47" s="155"/>
      <c r="E47" s="156"/>
      <c r="F47" s="148"/>
      <c r="G47" s="59"/>
      <c r="H47" s="9"/>
      <c r="I47" s="26"/>
      <c r="J47" s="113"/>
      <c r="K47" s="114"/>
      <c r="L47" s="95"/>
      <c r="M47" s="38"/>
      <c r="N47" s="34"/>
      <c r="O47" s="34"/>
      <c r="P47" s="37"/>
      <c r="Q47" s="129"/>
      <c r="R47" s="129"/>
    </row>
    <row r="48" spans="1:20" s="24" customFormat="1" ht="42" customHeight="1">
      <c r="A48" s="10">
        <v>13</v>
      </c>
      <c r="B48" s="57"/>
      <c r="C48" s="58"/>
      <c r="D48" s="155"/>
      <c r="E48" s="156"/>
      <c r="F48" s="148"/>
      <c r="G48" s="59"/>
      <c r="H48" s="9"/>
      <c r="I48" s="26"/>
      <c r="J48" s="113"/>
      <c r="K48" s="114"/>
      <c r="L48" s="95"/>
      <c r="M48" s="35"/>
      <c r="N48" s="34"/>
      <c r="O48" s="34"/>
      <c r="P48" s="37"/>
      <c r="Q48" s="129"/>
      <c r="R48" s="129"/>
    </row>
    <row r="49" spans="1:18" s="24" customFormat="1" ht="48" customHeight="1">
      <c r="A49" s="10">
        <v>14</v>
      </c>
      <c r="B49" s="57"/>
      <c r="C49" s="58"/>
      <c r="D49" s="155"/>
      <c r="E49" s="156"/>
      <c r="F49" s="148"/>
      <c r="G49" s="59"/>
      <c r="H49" s="9"/>
      <c r="I49" s="26"/>
      <c r="J49" s="113"/>
      <c r="K49" s="114"/>
      <c r="L49" s="95"/>
      <c r="M49" s="35"/>
      <c r="N49" s="34"/>
      <c r="O49" s="34"/>
      <c r="P49" s="37"/>
      <c r="Q49" s="129"/>
      <c r="R49" s="129"/>
    </row>
    <row r="50" spans="1:18" ht="48" customHeight="1">
      <c r="A50" s="10">
        <v>15</v>
      </c>
      <c r="B50" s="57"/>
      <c r="C50" s="58"/>
      <c r="D50" s="155"/>
      <c r="E50" s="156"/>
      <c r="F50" s="148"/>
      <c r="G50" s="59"/>
      <c r="H50" s="9"/>
      <c r="I50" s="26"/>
      <c r="J50" s="113"/>
      <c r="K50" s="114"/>
      <c r="L50" s="95"/>
    </row>
    <row r="51" spans="1:18" ht="48" customHeight="1">
      <c r="A51" s="10">
        <v>16</v>
      </c>
      <c r="B51" s="57"/>
      <c r="C51" s="58"/>
      <c r="D51" s="155"/>
      <c r="E51" s="156"/>
      <c r="F51" s="148"/>
      <c r="G51" s="59"/>
      <c r="H51" s="9"/>
      <c r="I51" s="26"/>
      <c r="J51" s="113"/>
      <c r="K51" s="114"/>
      <c r="L51" s="95"/>
    </row>
    <row r="52" spans="1:18" ht="48" customHeight="1">
      <c r="A52" s="10">
        <v>17</v>
      </c>
      <c r="B52" s="57"/>
      <c r="C52" s="58"/>
      <c r="D52" s="155"/>
      <c r="E52" s="156"/>
      <c r="F52" s="148"/>
      <c r="G52" s="59"/>
      <c r="H52" s="9"/>
      <c r="I52" s="26"/>
      <c r="J52" s="113"/>
      <c r="K52" s="114"/>
      <c r="L52" s="95"/>
    </row>
    <row r="53" spans="1:18" ht="48" customHeight="1">
      <c r="A53" s="10">
        <v>18</v>
      </c>
      <c r="B53" s="57"/>
      <c r="C53" s="58"/>
      <c r="D53" s="155"/>
      <c r="E53" s="156"/>
      <c r="F53" s="148"/>
      <c r="G53" s="59"/>
      <c r="H53" s="9"/>
      <c r="I53" s="26"/>
      <c r="J53" s="113"/>
      <c r="K53" s="114"/>
      <c r="L53" s="95"/>
    </row>
    <row r="54" spans="1:18" s="11" customFormat="1" ht="48" customHeight="1">
      <c r="A54" s="10">
        <v>19</v>
      </c>
      <c r="B54" s="57"/>
      <c r="C54" s="58"/>
      <c r="D54" s="155"/>
      <c r="E54" s="156"/>
      <c r="F54" s="148"/>
      <c r="G54" s="59"/>
      <c r="H54" s="9"/>
      <c r="I54" s="26"/>
      <c r="J54" s="113"/>
      <c r="K54" s="114"/>
      <c r="L54" s="95"/>
      <c r="M54" s="35"/>
      <c r="N54" s="34"/>
      <c r="O54" s="34"/>
      <c r="P54" s="34"/>
      <c r="Q54" s="127"/>
      <c r="R54" s="127"/>
    </row>
    <row r="55" spans="1:18" s="11" customFormat="1" ht="48" customHeight="1">
      <c r="A55" s="10">
        <v>20</v>
      </c>
      <c r="B55" s="57"/>
      <c r="C55" s="58"/>
      <c r="D55" s="155"/>
      <c r="E55" s="156"/>
      <c r="F55" s="148"/>
      <c r="G55" s="59"/>
      <c r="H55" s="9"/>
      <c r="I55" s="26"/>
      <c r="J55" s="113"/>
      <c r="K55" s="114"/>
      <c r="L55" s="95"/>
      <c r="M55" s="35"/>
      <c r="N55" s="34"/>
      <c r="O55" s="34"/>
      <c r="P55" s="34"/>
      <c r="Q55" s="127"/>
      <c r="R55" s="127"/>
    </row>
    <row r="56" spans="1:18" s="11" customFormat="1" ht="48" customHeight="1">
      <c r="A56" s="10">
        <v>21</v>
      </c>
      <c r="B56" s="57"/>
      <c r="C56" s="58"/>
      <c r="D56" s="155"/>
      <c r="E56" s="156"/>
      <c r="F56" s="148"/>
      <c r="G56" s="59"/>
      <c r="H56" s="9"/>
      <c r="I56" s="26"/>
      <c r="J56" s="113"/>
      <c r="K56" s="114"/>
      <c r="L56" s="95"/>
      <c r="M56" s="35"/>
      <c r="N56" s="34"/>
      <c r="O56" s="34"/>
      <c r="P56" s="34"/>
      <c r="Q56" s="127"/>
      <c r="R56" s="127"/>
    </row>
    <row r="57" spans="1:18" s="11" customFormat="1" ht="48" customHeight="1">
      <c r="A57" s="10">
        <v>22</v>
      </c>
      <c r="B57" s="57"/>
      <c r="C57" s="58"/>
      <c r="D57" s="155"/>
      <c r="E57" s="156"/>
      <c r="F57" s="148"/>
      <c r="G57" s="59"/>
      <c r="H57" s="9"/>
      <c r="I57" s="26"/>
      <c r="J57" s="113"/>
      <c r="K57" s="114"/>
      <c r="L57" s="95"/>
      <c r="M57" s="35"/>
      <c r="N57" s="34"/>
      <c r="O57" s="34"/>
      <c r="P57" s="34"/>
      <c r="Q57" s="127"/>
      <c r="R57" s="127"/>
    </row>
    <row r="58" spans="1:18" s="11" customFormat="1" ht="48" customHeight="1">
      <c r="A58" s="10">
        <v>23</v>
      </c>
      <c r="B58" s="57"/>
      <c r="C58" s="58"/>
      <c r="D58" s="155"/>
      <c r="E58" s="156"/>
      <c r="F58" s="148"/>
      <c r="G58" s="59"/>
      <c r="H58" s="9"/>
      <c r="I58" s="26"/>
      <c r="J58" s="113"/>
      <c r="K58" s="114"/>
      <c r="L58" s="95"/>
      <c r="M58" s="35"/>
      <c r="N58" s="34"/>
      <c r="O58" s="34"/>
      <c r="P58" s="34"/>
      <c r="Q58" s="127"/>
      <c r="R58" s="127"/>
    </row>
    <row r="59" spans="1:18" s="11" customFormat="1" ht="48" customHeight="1">
      <c r="A59" s="10">
        <v>24</v>
      </c>
      <c r="B59" s="57"/>
      <c r="C59" s="58"/>
      <c r="D59" s="155"/>
      <c r="E59" s="156"/>
      <c r="F59" s="148"/>
      <c r="G59" s="59"/>
      <c r="H59" s="9"/>
      <c r="I59" s="26"/>
      <c r="J59" s="113"/>
      <c r="K59" s="114"/>
      <c r="L59" s="95"/>
      <c r="M59" s="35"/>
      <c r="N59" s="34"/>
      <c r="O59" s="34"/>
      <c r="P59" s="34"/>
      <c r="Q59" s="127"/>
      <c r="R59" s="127"/>
    </row>
    <row r="60" spans="1:18" s="11" customFormat="1" ht="48" customHeight="1">
      <c r="A60" s="10">
        <v>25</v>
      </c>
      <c r="B60" s="57"/>
      <c r="C60" s="58"/>
      <c r="D60" s="155"/>
      <c r="E60" s="156"/>
      <c r="F60" s="148"/>
      <c r="G60" s="59"/>
      <c r="H60" s="9"/>
      <c r="I60" s="26"/>
      <c r="J60" s="113"/>
      <c r="K60" s="114"/>
      <c r="L60" s="95"/>
      <c r="M60" s="35"/>
      <c r="N60" s="34"/>
      <c r="O60" s="34"/>
      <c r="P60" s="34"/>
      <c r="Q60" s="127"/>
      <c r="R60" s="127"/>
    </row>
    <row r="61" spans="1:18" s="11" customFormat="1" ht="48" customHeight="1">
      <c r="A61" s="10">
        <v>26</v>
      </c>
      <c r="B61" s="57"/>
      <c r="C61" s="58"/>
      <c r="D61" s="155"/>
      <c r="E61" s="156"/>
      <c r="F61" s="148"/>
      <c r="G61" s="59"/>
      <c r="H61" s="9"/>
      <c r="I61" s="26"/>
      <c r="J61" s="113"/>
      <c r="K61" s="114"/>
      <c r="L61" s="95"/>
      <c r="M61" s="35"/>
      <c r="N61" s="34"/>
      <c r="O61" s="34"/>
      <c r="P61" s="34"/>
      <c r="Q61" s="127"/>
      <c r="R61" s="127"/>
    </row>
    <row r="62" spans="1:18" s="11" customFormat="1" ht="48" customHeight="1">
      <c r="A62" s="10">
        <v>27</v>
      </c>
      <c r="B62" s="57"/>
      <c r="C62" s="58"/>
      <c r="D62" s="155"/>
      <c r="E62" s="156"/>
      <c r="F62" s="148"/>
      <c r="G62" s="59"/>
      <c r="H62" s="9"/>
      <c r="I62" s="26"/>
      <c r="J62" s="113"/>
      <c r="K62" s="114"/>
      <c r="L62" s="95"/>
      <c r="M62" s="35"/>
      <c r="N62" s="34"/>
      <c r="O62" s="34"/>
      <c r="P62" s="34"/>
      <c r="Q62" s="127"/>
      <c r="R62" s="127"/>
    </row>
    <row r="63" spans="1:18" s="11" customFormat="1" ht="48" customHeight="1">
      <c r="A63" s="10">
        <v>28</v>
      </c>
      <c r="B63" s="57"/>
      <c r="C63" s="58"/>
      <c r="D63" s="155"/>
      <c r="E63" s="156"/>
      <c r="F63" s="148"/>
      <c r="G63" s="59"/>
      <c r="H63" s="9"/>
      <c r="I63" s="26"/>
      <c r="J63" s="113"/>
      <c r="K63" s="114"/>
      <c r="L63" s="95"/>
      <c r="M63" s="35"/>
      <c r="N63" s="34"/>
      <c r="O63" s="34"/>
      <c r="P63" s="34"/>
      <c r="Q63" s="127"/>
      <c r="R63" s="127"/>
    </row>
    <row r="64" spans="1:18" s="11" customFormat="1" ht="48" customHeight="1">
      <c r="A64" s="10">
        <v>29</v>
      </c>
      <c r="B64" s="57"/>
      <c r="C64" s="58"/>
      <c r="D64" s="155"/>
      <c r="E64" s="156"/>
      <c r="F64" s="148"/>
      <c r="G64" s="59"/>
      <c r="H64" s="9"/>
      <c r="I64" s="26"/>
      <c r="J64" s="113"/>
      <c r="K64" s="114"/>
      <c r="L64" s="95"/>
      <c r="M64" s="35"/>
      <c r="N64" s="34"/>
      <c r="O64" s="34"/>
      <c r="P64" s="34"/>
      <c r="Q64" s="127"/>
      <c r="R64" s="127"/>
    </row>
    <row r="65" spans="1:18" s="11" customFormat="1" ht="48" customHeight="1">
      <c r="A65" s="10">
        <v>30</v>
      </c>
      <c r="B65" s="57"/>
      <c r="C65" s="58"/>
      <c r="D65" s="155"/>
      <c r="E65" s="156"/>
      <c r="F65" s="148"/>
      <c r="G65" s="59"/>
      <c r="H65" s="9"/>
      <c r="I65" s="26"/>
      <c r="J65" s="113"/>
      <c r="K65" s="114"/>
      <c r="L65" s="95"/>
      <c r="M65" s="35"/>
      <c r="N65" s="34"/>
      <c r="O65" s="34"/>
      <c r="P65" s="34"/>
      <c r="Q65" s="127"/>
      <c r="R65" s="127"/>
    </row>
    <row r="66" spans="1:18" s="11" customFormat="1" ht="48" customHeight="1">
      <c r="A66" s="10">
        <v>31</v>
      </c>
      <c r="B66" s="57"/>
      <c r="C66" s="58"/>
      <c r="D66" s="155"/>
      <c r="E66" s="156"/>
      <c r="F66" s="148"/>
      <c r="G66" s="59"/>
      <c r="H66" s="9"/>
      <c r="I66" s="26"/>
      <c r="J66" s="113"/>
      <c r="K66" s="114"/>
      <c r="L66" s="95"/>
      <c r="M66" s="35"/>
      <c r="N66" s="34"/>
      <c r="O66" s="34"/>
      <c r="P66" s="34"/>
      <c r="Q66" s="127"/>
      <c r="R66" s="127"/>
    </row>
    <row r="67" spans="1:18" s="11" customFormat="1" ht="48" customHeight="1">
      <c r="A67" s="10">
        <v>32</v>
      </c>
      <c r="B67" s="57"/>
      <c r="C67" s="58"/>
      <c r="D67" s="155"/>
      <c r="E67" s="156"/>
      <c r="F67" s="148"/>
      <c r="G67" s="59"/>
      <c r="H67" s="9"/>
      <c r="I67" s="26"/>
      <c r="J67" s="113"/>
      <c r="K67" s="114"/>
      <c r="L67" s="95"/>
      <c r="M67" s="35"/>
      <c r="N67" s="34"/>
      <c r="O67" s="34"/>
      <c r="P67" s="34"/>
      <c r="Q67" s="127"/>
      <c r="R67" s="127"/>
    </row>
    <row r="68" spans="1:18" s="11" customFormat="1" ht="48" customHeight="1">
      <c r="A68" s="10">
        <v>33</v>
      </c>
      <c r="B68" s="57"/>
      <c r="C68" s="58"/>
      <c r="D68" s="155"/>
      <c r="E68" s="156"/>
      <c r="F68" s="148"/>
      <c r="G68" s="59"/>
      <c r="H68" s="9"/>
      <c r="I68" s="26"/>
      <c r="J68" s="113"/>
      <c r="K68" s="114"/>
      <c r="L68" s="95"/>
      <c r="M68" s="35"/>
      <c r="N68" s="34"/>
      <c r="O68" s="34"/>
      <c r="P68" s="34"/>
      <c r="Q68" s="127"/>
      <c r="R68" s="127"/>
    </row>
    <row r="69" spans="1:18" s="11" customFormat="1" ht="48" customHeight="1">
      <c r="A69" s="10">
        <v>34</v>
      </c>
      <c r="B69" s="57"/>
      <c r="C69" s="58"/>
      <c r="D69" s="155"/>
      <c r="E69" s="156"/>
      <c r="F69" s="148"/>
      <c r="G69" s="59"/>
      <c r="H69" s="9"/>
      <c r="I69" s="26"/>
      <c r="J69" s="113"/>
      <c r="K69" s="114"/>
      <c r="L69" s="95"/>
      <c r="M69" s="35"/>
      <c r="N69" s="34"/>
      <c r="O69" s="34"/>
      <c r="P69" s="34"/>
      <c r="Q69" s="127"/>
      <c r="R69" s="127"/>
    </row>
    <row r="70" spans="1:18" s="11" customFormat="1" ht="48" customHeight="1">
      <c r="A70" s="10">
        <v>35</v>
      </c>
      <c r="B70" s="57"/>
      <c r="C70" s="58"/>
      <c r="D70" s="155"/>
      <c r="E70" s="156"/>
      <c r="F70" s="148"/>
      <c r="G70" s="59"/>
      <c r="H70" s="9"/>
      <c r="I70" s="26"/>
      <c r="J70" s="113"/>
      <c r="K70" s="114"/>
      <c r="L70" s="95"/>
      <c r="M70" s="35"/>
      <c r="N70" s="34"/>
      <c r="O70" s="34"/>
      <c r="P70" s="34"/>
      <c r="Q70" s="127"/>
      <c r="R70" s="127"/>
    </row>
    <row r="71" spans="1:18" s="11" customFormat="1" ht="48" customHeight="1">
      <c r="A71" s="10">
        <v>36</v>
      </c>
      <c r="B71" s="57"/>
      <c r="C71" s="58"/>
      <c r="D71" s="155"/>
      <c r="E71" s="156"/>
      <c r="F71" s="148"/>
      <c r="G71" s="59"/>
      <c r="H71" s="9"/>
      <c r="I71" s="26"/>
      <c r="J71" s="113"/>
      <c r="K71" s="114"/>
      <c r="L71" s="95"/>
      <c r="M71" s="35"/>
      <c r="N71" s="34"/>
      <c r="O71" s="34"/>
      <c r="P71" s="34"/>
      <c r="Q71" s="127"/>
      <c r="R71" s="127"/>
    </row>
    <row r="72" spans="1:18" s="11" customFormat="1" ht="48" customHeight="1">
      <c r="A72" s="10">
        <v>37</v>
      </c>
      <c r="B72" s="57"/>
      <c r="C72" s="58"/>
      <c r="D72" s="155"/>
      <c r="E72" s="156"/>
      <c r="F72" s="148"/>
      <c r="G72" s="59"/>
      <c r="H72" s="9"/>
      <c r="I72" s="26"/>
      <c r="J72" s="113"/>
      <c r="K72" s="114"/>
      <c r="L72" s="95"/>
      <c r="M72" s="35"/>
      <c r="N72" s="34"/>
      <c r="O72" s="34"/>
      <c r="P72" s="34"/>
      <c r="Q72" s="127"/>
      <c r="R72" s="127"/>
    </row>
    <row r="73" spans="1:18" s="11" customFormat="1" ht="48" customHeight="1">
      <c r="A73" s="10">
        <v>38</v>
      </c>
      <c r="B73" s="57"/>
      <c r="C73" s="58"/>
      <c r="D73" s="155"/>
      <c r="E73" s="156"/>
      <c r="F73" s="148"/>
      <c r="G73" s="59"/>
      <c r="H73" s="9"/>
      <c r="I73" s="26"/>
      <c r="J73" s="113"/>
      <c r="K73" s="114"/>
      <c r="L73" s="95"/>
      <c r="M73" s="35"/>
      <c r="N73" s="34"/>
      <c r="O73" s="34"/>
      <c r="P73" s="34"/>
      <c r="Q73" s="127"/>
      <c r="R73" s="127"/>
    </row>
    <row r="74" spans="1:18" s="11" customFormat="1" ht="48" customHeight="1">
      <c r="A74" s="10">
        <v>39</v>
      </c>
      <c r="B74" s="57"/>
      <c r="C74" s="58"/>
      <c r="D74" s="155"/>
      <c r="E74" s="156"/>
      <c r="F74" s="148"/>
      <c r="G74" s="59"/>
      <c r="H74" s="9"/>
      <c r="I74" s="26"/>
      <c r="J74" s="113"/>
      <c r="K74" s="114"/>
      <c r="L74" s="95"/>
      <c r="M74" s="35"/>
      <c r="N74" s="34"/>
      <c r="O74" s="34"/>
      <c r="P74" s="34"/>
      <c r="Q74" s="127"/>
      <c r="R74" s="127"/>
    </row>
    <row r="75" spans="1:18" s="11" customFormat="1" ht="48" customHeight="1">
      <c r="A75" s="10">
        <v>40</v>
      </c>
      <c r="B75" s="57"/>
      <c r="C75" s="58"/>
      <c r="D75" s="155"/>
      <c r="E75" s="156"/>
      <c r="F75" s="148"/>
      <c r="G75" s="59"/>
      <c r="H75" s="9"/>
      <c r="I75" s="26"/>
      <c r="J75" s="113"/>
      <c r="K75" s="114"/>
      <c r="L75" s="95"/>
      <c r="M75" s="35"/>
      <c r="N75" s="34"/>
      <c r="O75" s="34"/>
      <c r="P75" s="34"/>
      <c r="Q75" s="127"/>
      <c r="R75" s="127"/>
    </row>
    <row r="76" spans="1:18" s="11" customFormat="1" ht="48" customHeight="1">
      <c r="A76" s="10">
        <v>41</v>
      </c>
      <c r="B76" s="57"/>
      <c r="C76" s="58"/>
      <c r="D76" s="155"/>
      <c r="E76" s="156"/>
      <c r="F76" s="148"/>
      <c r="G76" s="59"/>
      <c r="H76" s="9"/>
      <c r="I76" s="26"/>
      <c r="J76" s="113"/>
      <c r="K76" s="114"/>
      <c r="L76" s="95"/>
      <c r="M76" s="35"/>
      <c r="N76" s="34"/>
      <c r="O76" s="34"/>
      <c r="P76" s="34"/>
      <c r="Q76" s="127"/>
      <c r="R76" s="127"/>
    </row>
    <row r="77" spans="1:18" s="11" customFormat="1" ht="48" customHeight="1">
      <c r="A77" s="10">
        <v>42</v>
      </c>
      <c r="B77" s="57"/>
      <c r="C77" s="58"/>
      <c r="D77" s="155"/>
      <c r="E77" s="156"/>
      <c r="F77" s="148"/>
      <c r="G77" s="59"/>
      <c r="H77" s="9"/>
      <c r="I77" s="26"/>
      <c r="J77" s="113"/>
      <c r="K77" s="114"/>
      <c r="L77" s="95"/>
      <c r="M77" s="35"/>
      <c r="N77" s="34"/>
      <c r="O77" s="34"/>
      <c r="P77" s="34"/>
      <c r="Q77" s="127"/>
      <c r="R77" s="127"/>
    </row>
    <row r="78" spans="1:18" s="11" customFormat="1" ht="48" customHeight="1">
      <c r="A78" s="10">
        <v>43</v>
      </c>
      <c r="B78" s="57"/>
      <c r="C78" s="58"/>
      <c r="D78" s="155"/>
      <c r="E78" s="156"/>
      <c r="F78" s="148"/>
      <c r="G78" s="59"/>
      <c r="H78" s="9"/>
      <c r="I78" s="26"/>
      <c r="J78" s="113"/>
      <c r="K78" s="114"/>
      <c r="L78" s="95"/>
      <c r="M78" s="35"/>
      <c r="N78" s="34"/>
      <c r="O78" s="34"/>
      <c r="P78" s="34"/>
      <c r="Q78" s="127"/>
      <c r="R78" s="127"/>
    </row>
    <row r="79" spans="1:18" s="11" customFormat="1" ht="48" customHeight="1">
      <c r="A79" s="10">
        <v>44</v>
      </c>
      <c r="B79" s="57"/>
      <c r="C79" s="58"/>
      <c r="D79" s="155"/>
      <c r="E79" s="156"/>
      <c r="F79" s="148"/>
      <c r="G79" s="59"/>
      <c r="H79" s="9"/>
      <c r="I79" s="26"/>
      <c r="J79" s="113"/>
      <c r="K79" s="114"/>
      <c r="L79" s="95"/>
      <c r="M79" s="35"/>
      <c r="N79" s="34"/>
      <c r="O79" s="34"/>
      <c r="P79" s="34"/>
      <c r="Q79" s="127"/>
      <c r="R79" s="127"/>
    </row>
    <row r="80" spans="1:18" s="11" customFormat="1" ht="48" customHeight="1">
      <c r="A80" s="10">
        <v>45</v>
      </c>
      <c r="B80" s="57"/>
      <c r="C80" s="58"/>
      <c r="D80" s="155"/>
      <c r="E80" s="156"/>
      <c r="F80" s="148"/>
      <c r="G80" s="59"/>
      <c r="H80" s="9"/>
      <c r="I80" s="26"/>
      <c r="J80" s="113"/>
      <c r="K80" s="114"/>
      <c r="L80" s="95"/>
      <c r="M80" s="35"/>
      <c r="N80" s="34"/>
      <c r="O80" s="34"/>
      <c r="P80" s="34"/>
      <c r="Q80" s="127"/>
      <c r="R80" s="127"/>
    </row>
    <row r="81" spans="1:18" s="11" customFormat="1" ht="48" customHeight="1">
      <c r="A81" s="10">
        <v>46</v>
      </c>
      <c r="B81" s="57"/>
      <c r="C81" s="58"/>
      <c r="D81" s="155"/>
      <c r="E81" s="156"/>
      <c r="F81" s="148"/>
      <c r="G81" s="59"/>
      <c r="H81" s="9"/>
      <c r="I81" s="26"/>
      <c r="J81" s="113"/>
      <c r="K81" s="114"/>
      <c r="L81" s="95"/>
      <c r="M81" s="35"/>
      <c r="N81" s="34"/>
      <c r="O81" s="34"/>
      <c r="P81" s="34"/>
      <c r="Q81" s="127"/>
      <c r="R81" s="127"/>
    </row>
    <row r="82" spans="1:18" s="11" customFormat="1" ht="48" customHeight="1">
      <c r="A82" s="10">
        <v>47</v>
      </c>
      <c r="B82" s="57"/>
      <c r="C82" s="58"/>
      <c r="D82" s="155"/>
      <c r="E82" s="156"/>
      <c r="F82" s="148"/>
      <c r="G82" s="59"/>
      <c r="H82" s="9"/>
      <c r="I82" s="26"/>
      <c r="J82" s="113"/>
      <c r="K82" s="114"/>
      <c r="L82" s="95"/>
      <c r="M82" s="35"/>
      <c r="N82" s="34"/>
      <c r="O82" s="34"/>
      <c r="P82" s="34"/>
      <c r="Q82" s="127"/>
      <c r="R82" s="127"/>
    </row>
    <row r="83" spans="1:18" s="11" customFormat="1" ht="48" customHeight="1">
      <c r="A83" s="10">
        <v>48</v>
      </c>
      <c r="B83" s="57"/>
      <c r="C83" s="58"/>
      <c r="D83" s="155"/>
      <c r="E83" s="156"/>
      <c r="F83" s="148"/>
      <c r="G83" s="59"/>
      <c r="H83" s="9"/>
      <c r="I83" s="26"/>
      <c r="J83" s="113"/>
      <c r="K83" s="114"/>
      <c r="L83" s="95"/>
      <c r="M83" s="35"/>
      <c r="N83" s="34"/>
      <c r="O83" s="34"/>
      <c r="P83" s="34"/>
      <c r="Q83" s="127"/>
      <c r="R83" s="127"/>
    </row>
    <row r="84" spans="1:18" s="11" customFormat="1" ht="48" customHeight="1">
      <c r="A84" s="10">
        <v>49</v>
      </c>
      <c r="B84" s="57"/>
      <c r="C84" s="58"/>
      <c r="D84" s="155"/>
      <c r="E84" s="156"/>
      <c r="F84" s="148"/>
      <c r="G84" s="59"/>
      <c r="H84" s="9"/>
      <c r="I84" s="26"/>
      <c r="J84" s="113"/>
      <c r="K84" s="114"/>
      <c r="L84" s="95"/>
      <c r="M84" s="35"/>
      <c r="N84" s="34"/>
      <c r="O84" s="34"/>
      <c r="P84" s="34"/>
      <c r="Q84" s="127"/>
      <c r="R84" s="127"/>
    </row>
    <row r="85" spans="1:18" s="11" customFormat="1" ht="48" customHeight="1">
      <c r="A85" s="10">
        <v>50</v>
      </c>
      <c r="B85" s="57"/>
      <c r="C85" s="58"/>
      <c r="D85" s="155"/>
      <c r="E85" s="156"/>
      <c r="F85" s="148"/>
      <c r="G85" s="59"/>
      <c r="H85" s="9"/>
      <c r="I85" s="26"/>
      <c r="J85" s="113"/>
      <c r="K85" s="114"/>
      <c r="L85" s="95"/>
      <c r="M85" s="35"/>
      <c r="N85" s="34"/>
      <c r="O85" s="34"/>
      <c r="P85" s="34"/>
      <c r="Q85" s="127"/>
      <c r="R85" s="127"/>
    </row>
    <row r="86" spans="1:18" s="11" customFormat="1" ht="48" customHeight="1">
      <c r="A86" s="10">
        <v>51</v>
      </c>
      <c r="B86" s="57"/>
      <c r="C86" s="58"/>
      <c r="D86" s="155"/>
      <c r="E86" s="156"/>
      <c r="F86" s="148"/>
      <c r="G86" s="59"/>
      <c r="H86" s="9"/>
      <c r="I86" s="26"/>
      <c r="J86" s="113"/>
      <c r="K86" s="114"/>
      <c r="L86" s="95"/>
      <c r="M86" s="35"/>
      <c r="N86" s="34"/>
      <c r="O86" s="34"/>
      <c r="P86" s="34"/>
      <c r="Q86" s="127"/>
      <c r="R86" s="127"/>
    </row>
    <row r="87" spans="1:18" s="11" customFormat="1" ht="48" customHeight="1">
      <c r="A87" s="10">
        <v>52</v>
      </c>
      <c r="B87" s="57"/>
      <c r="C87" s="58"/>
      <c r="D87" s="155"/>
      <c r="E87" s="156"/>
      <c r="F87" s="148"/>
      <c r="G87" s="59"/>
      <c r="H87" s="9"/>
      <c r="I87" s="26"/>
      <c r="J87" s="113"/>
      <c r="K87" s="114"/>
      <c r="L87" s="95"/>
      <c r="M87" s="35"/>
      <c r="N87" s="34"/>
      <c r="O87" s="34"/>
      <c r="P87" s="34"/>
      <c r="Q87" s="127"/>
      <c r="R87" s="127"/>
    </row>
    <row r="88" spans="1:18" s="11" customFormat="1" ht="48" customHeight="1">
      <c r="A88" s="10">
        <v>53</v>
      </c>
      <c r="B88" s="57"/>
      <c r="C88" s="58"/>
      <c r="D88" s="155"/>
      <c r="E88" s="156"/>
      <c r="F88" s="148"/>
      <c r="G88" s="59"/>
      <c r="H88" s="9"/>
      <c r="I88" s="26"/>
      <c r="J88" s="113"/>
      <c r="K88" s="114"/>
      <c r="L88" s="95"/>
      <c r="M88" s="35"/>
      <c r="N88" s="34"/>
      <c r="O88" s="34"/>
      <c r="P88" s="34"/>
      <c r="Q88" s="127"/>
      <c r="R88" s="127"/>
    </row>
    <row r="89" spans="1:18" s="11" customFormat="1" ht="48" customHeight="1">
      <c r="A89" s="10">
        <v>54</v>
      </c>
      <c r="B89" s="57"/>
      <c r="C89" s="58"/>
      <c r="D89" s="155"/>
      <c r="E89" s="156"/>
      <c r="F89" s="148"/>
      <c r="G89" s="59"/>
      <c r="H89" s="9"/>
      <c r="I89" s="26"/>
      <c r="J89" s="113"/>
      <c r="K89" s="114"/>
      <c r="L89" s="95"/>
      <c r="M89" s="35"/>
      <c r="N89" s="34"/>
      <c r="O89" s="34"/>
      <c r="P89" s="34"/>
      <c r="Q89" s="127"/>
      <c r="R89" s="127"/>
    </row>
    <row r="90" spans="1:18" s="11" customFormat="1" ht="48" customHeight="1">
      <c r="A90" s="10">
        <v>55</v>
      </c>
      <c r="B90" s="57"/>
      <c r="C90" s="58"/>
      <c r="D90" s="155"/>
      <c r="E90" s="156"/>
      <c r="F90" s="148"/>
      <c r="G90" s="59"/>
      <c r="H90" s="9"/>
      <c r="I90" s="26"/>
      <c r="J90" s="113"/>
      <c r="K90" s="114"/>
      <c r="L90" s="95"/>
      <c r="M90" s="35"/>
      <c r="N90" s="34"/>
      <c r="O90" s="34"/>
      <c r="P90" s="34"/>
      <c r="Q90" s="127"/>
      <c r="R90" s="127"/>
    </row>
    <row r="91" spans="1:18" s="11" customFormat="1" ht="48" customHeight="1">
      <c r="A91" s="10">
        <v>56</v>
      </c>
      <c r="B91" s="57"/>
      <c r="C91" s="58"/>
      <c r="D91" s="155"/>
      <c r="E91" s="156"/>
      <c r="F91" s="148"/>
      <c r="G91" s="59"/>
      <c r="H91" s="9"/>
      <c r="I91" s="26"/>
      <c r="J91" s="113"/>
      <c r="K91" s="114"/>
      <c r="L91" s="95"/>
      <c r="M91" s="35"/>
      <c r="N91" s="34"/>
      <c r="O91" s="34"/>
      <c r="P91" s="34"/>
      <c r="Q91" s="127"/>
      <c r="R91" s="127"/>
    </row>
    <row r="92" spans="1:18" s="11" customFormat="1" ht="48" customHeight="1">
      <c r="A92" s="10">
        <v>57</v>
      </c>
      <c r="B92" s="57"/>
      <c r="C92" s="58"/>
      <c r="D92" s="155"/>
      <c r="E92" s="156"/>
      <c r="F92" s="148"/>
      <c r="G92" s="59"/>
      <c r="H92" s="9"/>
      <c r="I92" s="26"/>
      <c r="J92" s="113"/>
      <c r="K92" s="114"/>
      <c r="L92" s="95"/>
      <c r="M92" s="35"/>
      <c r="N92" s="34"/>
      <c r="O92" s="34"/>
      <c r="P92" s="34"/>
      <c r="Q92" s="127"/>
      <c r="R92" s="127"/>
    </row>
    <row r="93" spans="1:18" s="11" customFormat="1" ht="48" customHeight="1">
      <c r="A93" s="10">
        <v>58</v>
      </c>
      <c r="B93" s="57"/>
      <c r="C93" s="58"/>
      <c r="D93" s="155"/>
      <c r="E93" s="156"/>
      <c r="F93" s="148"/>
      <c r="G93" s="59"/>
      <c r="H93" s="9"/>
      <c r="I93" s="26"/>
      <c r="J93" s="113"/>
      <c r="K93" s="114"/>
      <c r="L93" s="95"/>
      <c r="M93" s="35"/>
      <c r="N93" s="34"/>
      <c r="O93" s="34"/>
      <c r="P93" s="34"/>
      <c r="Q93" s="127"/>
      <c r="R93" s="127"/>
    </row>
    <row r="94" spans="1:18" s="11" customFormat="1" ht="48" customHeight="1">
      <c r="A94" s="10">
        <v>59</v>
      </c>
      <c r="B94" s="57"/>
      <c r="C94" s="58"/>
      <c r="D94" s="155"/>
      <c r="E94" s="156"/>
      <c r="F94" s="148"/>
      <c r="G94" s="59"/>
      <c r="H94" s="9"/>
      <c r="I94" s="26"/>
      <c r="J94" s="113"/>
      <c r="K94" s="114"/>
      <c r="L94" s="95"/>
      <c r="M94" s="35"/>
      <c r="N94" s="34"/>
      <c r="O94" s="34"/>
      <c r="P94" s="34"/>
      <c r="Q94" s="127"/>
      <c r="R94" s="127"/>
    </row>
    <row r="95" spans="1:18" s="11" customFormat="1" ht="48" customHeight="1">
      <c r="A95" s="10">
        <v>60</v>
      </c>
      <c r="B95" s="57"/>
      <c r="C95" s="58"/>
      <c r="D95" s="155"/>
      <c r="E95" s="156"/>
      <c r="F95" s="148"/>
      <c r="G95" s="59"/>
      <c r="H95" s="9"/>
      <c r="I95" s="26"/>
      <c r="J95" s="113"/>
      <c r="K95" s="114"/>
      <c r="L95" s="95"/>
      <c r="M95" s="35"/>
      <c r="N95" s="34"/>
      <c r="O95" s="34"/>
      <c r="P95" s="34"/>
      <c r="Q95" s="127"/>
      <c r="R95" s="127"/>
    </row>
    <row r="96" spans="1:18" s="11" customFormat="1" ht="48" customHeight="1">
      <c r="A96" s="10">
        <v>61</v>
      </c>
      <c r="B96" s="57"/>
      <c r="C96" s="58"/>
      <c r="D96" s="155"/>
      <c r="E96" s="156"/>
      <c r="F96" s="148"/>
      <c r="G96" s="59"/>
      <c r="H96" s="9"/>
      <c r="I96" s="26"/>
      <c r="J96" s="113"/>
      <c r="K96" s="114"/>
      <c r="L96" s="95"/>
      <c r="M96" s="35"/>
      <c r="N96" s="34"/>
      <c r="O96" s="34"/>
      <c r="P96" s="34"/>
      <c r="Q96" s="127"/>
      <c r="R96" s="127"/>
    </row>
    <row r="97" spans="1:18" s="11" customFormat="1" ht="48" customHeight="1">
      <c r="A97" s="10">
        <v>62</v>
      </c>
      <c r="B97" s="57"/>
      <c r="C97" s="58"/>
      <c r="D97" s="155"/>
      <c r="E97" s="156"/>
      <c r="F97" s="148"/>
      <c r="G97" s="59"/>
      <c r="H97" s="9"/>
      <c r="I97" s="26"/>
      <c r="J97" s="113"/>
      <c r="K97" s="114"/>
      <c r="L97" s="95"/>
      <c r="M97" s="35"/>
      <c r="N97" s="34"/>
      <c r="O97" s="34"/>
      <c r="P97" s="34"/>
      <c r="Q97" s="127"/>
      <c r="R97" s="127"/>
    </row>
    <row r="98" spans="1:18" s="11" customFormat="1" ht="48" customHeight="1">
      <c r="A98" s="10">
        <v>63</v>
      </c>
      <c r="B98" s="57"/>
      <c r="C98" s="58"/>
      <c r="D98" s="155"/>
      <c r="E98" s="156"/>
      <c r="F98" s="148"/>
      <c r="G98" s="59"/>
      <c r="H98" s="9"/>
      <c r="I98" s="26"/>
      <c r="J98" s="113"/>
      <c r="K98" s="114"/>
      <c r="L98" s="95"/>
      <c r="M98" s="35"/>
      <c r="N98" s="34"/>
      <c r="O98" s="34"/>
      <c r="P98" s="34"/>
      <c r="Q98" s="127"/>
      <c r="R98" s="127"/>
    </row>
    <row r="99" spans="1:18" s="11" customFormat="1" ht="48" customHeight="1">
      <c r="A99" s="10">
        <v>64</v>
      </c>
      <c r="B99" s="57"/>
      <c r="C99" s="58"/>
      <c r="D99" s="155"/>
      <c r="E99" s="156"/>
      <c r="F99" s="148"/>
      <c r="G99" s="59"/>
      <c r="H99" s="9"/>
      <c r="I99" s="26"/>
      <c r="J99" s="113"/>
      <c r="K99" s="114"/>
      <c r="L99" s="95"/>
      <c r="M99" s="35"/>
      <c r="N99" s="34"/>
      <c r="O99" s="34"/>
      <c r="P99" s="34"/>
      <c r="Q99" s="127"/>
      <c r="R99" s="127"/>
    </row>
    <row r="100" spans="1:18" s="11" customFormat="1" ht="48" customHeight="1">
      <c r="A100" s="10">
        <v>65</v>
      </c>
      <c r="B100" s="57"/>
      <c r="C100" s="58"/>
      <c r="D100" s="155"/>
      <c r="E100" s="156"/>
      <c r="F100" s="148"/>
      <c r="G100" s="59"/>
      <c r="H100" s="9"/>
      <c r="I100" s="26"/>
      <c r="J100" s="113"/>
      <c r="K100" s="114"/>
      <c r="L100" s="95"/>
      <c r="M100" s="35"/>
      <c r="N100" s="34"/>
      <c r="O100" s="34"/>
      <c r="P100" s="34"/>
      <c r="Q100" s="127"/>
      <c r="R100" s="127"/>
    </row>
    <row r="101" spans="1:18" s="11" customFormat="1" ht="48" customHeight="1">
      <c r="A101" s="10">
        <v>66</v>
      </c>
      <c r="B101" s="57"/>
      <c r="C101" s="58"/>
      <c r="D101" s="155"/>
      <c r="E101" s="156"/>
      <c r="F101" s="148"/>
      <c r="G101" s="59"/>
      <c r="H101" s="9"/>
      <c r="I101" s="26"/>
      <c r="J101" s="113"/>
      <c r="K101" s="114"/>
      <c r="L101" s="95"/>
      <c r="M101" s="35"/>
      <c r="N101" s="34"/>
      <c r="O101" s="34"/>
      <c r="P101" s="34"/>
      <c r="Q101" s="127"/>
      <c r="R101" s="127"/>
    </row>
    <row r="102" spans="1:18" s="11" customFormat="1" ht="48" customHeight="1">
      <c r="A102" s="10">
        <v>67</v>
      </c>
      <c r="B102" s="57"/>
      <c r="C102" s="58"/>
      <c r="D102" s="155"/>
      <c r="E102" s="156"/>
      <c r="F102" s="148"/>
      <c r="G102" s="59"/>
      <c r="H102" s="9"/>
      <c r="I102" s="26"/>
      <c r="J102" s="113"/>
      <c r="K102" s="114"/>
      <c r="L102" s="95"/>
      <c r="M102" s="35"/>
      <c r="N102" s="34"/>
      <c r="O102" s="34"/>
      <c r="P102" s="34"/>
      <c r="Q102" s="127"/>
      <c r="R102" s="127"/>
    </row>
    <row r="103" spans="1:18" s="11" customFormat="1" ht="48" customHeight="1">
      <c r="A103" s="10">
        <v>68</v>
      </c>
      <c r="B103" s="60"/>
      <c r="C103" s="61"/>
      <c r="D103" s="155"/>
      <c r="E103" s="156"/>
      <c r="F103" s="149"/>
      <c r="G103" s="62"/>
      <c r="H103" s="9"/>
      <c r="I103" s="7"/>
      <c r="J103" s="115"/>
      <c r="K103" s="116"/>
      <c r="L103" s="95"/>
      <c r="M103" s="35"/>
      <c r="N103" s="34"/>
      <c r="O103" s="34"/>
      <c r="P103" s="34"/>
      <c r="Q103" s="127"/>
      <c r="R103" s="127"/>
    </row>
    <row r="104" spans="1:18" s="11" customFormat="1" ht="48" customHeight="1">
      <c r="A104" s="10">
        <v>69</v>
      </c>
      <c r="B104" s="60"/>
      <c r="C104" s="61"/>
      <c r="D104" s="155"/>
      <c r="E104" s="156"/>
      <c r="F104" s="149"/>
      <c r="G104" s="62"/>
      <c r="H104" s="9"/>
      <c r="I104" s="7"/>
      <c r="J104" s="115"/>
      <c r="K104" s="116"/>
      <c r="L104" s="95"/>
      <c r="M104" s="35"/>
      <c r="N104" s="34"/>
      <c r="O104" s="34"/>
      <c r="P104" s="34"/>
      <c r="Q104" s="127"/>
      <c r="R104" s="127"/>
    </row>
    <row r="105" spans="1:18" s="11" customFormat="1" ht="48" customHeight="1">
      <c r="A105" s="10">
        <v>70</v>
      </c>
      <c r="B105" s="60"/>
      <c r="C105" s="61"/>
      <c r="D105" s="155"/>
      <c r="E105" s="156"/>
      <c r="F105" s="149"/>
      <c r="G105" s="62"/>
      <c r="H105" s="9"/>
      <c r="I105" s="7"/>
      <c r="J105" s="115"/>
      <c r="K105" s="116"/>
      <c r="L105" s="95"/>
      <c r="M105" s="35"/>
      <c r="N105" s="34"/>
      <c r="O105" s="34"/>
      <c r="P105" s="34"/>
      <c r="Q105" s="127"/>
      <c r="R105" s="127"/>
    </row>
    <row r="106" spans="1:18" s="11" customFormat="1" ht="48" customHeight="1">
      <c r="A106" s="10">
        <v>71</v>
      </c>
      <c r="B106" s="60"/>
      <c r="C106" s="61"/>
      <c r="D106" s="155"/>
      <c r="E106" s="156"/>
      <c r="F106" s="149"/>
      <c r="G106" s="62"/>
      <c r="H106" s="9"/>
      <c r="I106" s="7"/>
      <c r="J106" s="115"/>
      <c r="K106" s="116"/>
      <c r="L106" s="95"/>
      <c r="M106" s="35"/>
      <c r="N106" s="34"/>
      <c r="O106" s="34"/>
      <c r="P106" s="34"/>
      <c r="Q106" s="127"/>
      <c r="R106" s="127"/>
    </row>
    <row r="107" spans="1:18" s="11" customFormat="1" ht="48" customHeight="1">
      <c r="A107" s="10">
        <v>72</v>
      </c>
      <c r="B107" s="60"/>
      <c r="C107" s="61"/>
      <c r="D107" s="155"/>
      <c r="E107" s="156"/>
      <c r="F107" s="149"/>
      <c r="G107" s="62"/>
      <c r="H107" s="9"/>
      <c r="I107" s="7"/>
      <c r="J107" s="115"/>
      <c r="K107" s="116"/>
      <c r="L107" s="95"/>
      <c r="M107" s="35"/>
      <c r="N107" s="34"/>
      <c r="O107" s="34"/>
      <c r="P107" s="34"/>
      <c r="Q107" s="127"/>
      <c r="R107" s="127"/>
    </row>
    <row r="108" spans="1:18" s="11" customFormat="1" ht="48" customHeight="1">
      <c r="A108" s="10">
        <v>73</v>
      </c>
      <c r="B108" s="60"/>
      <c r="C108" s="61"/>
      <c r="D108" s="155"/>
      <c r="E108" s="156"/>
      <c r="F108" s="149"/>
      <c r="G108" s="62"/>
      <c r="H108" s="9"/>
      <c r="I108" s="7"/>
      <c r="J108" s="115"/>
      <c r="K108" s="116"/>
      <c r="L108" s="95"/>
      <c r="M108" s="35"/>
      <c r="N108" s="34"/>
      <c r="O108" s="34"/>
      <c r="P108" s="34"/>
      <c r="Q108" s="127"/>
      <c r="R108" s="127"/>
    </row>
    <row r="109" spans="1:18" s="11" customFormat="1" ht="48" customHeight="1">
      <c r="A109" s="10">
        <v>74</v>
      </c>
      <c r="B109" s="60"/>
      <c r="C109" s="61"/>
      <c r="D109" s="155"/>
      <c r="E109" s="156"/>
      <c r="F109" s="149"/>
      <c r="G109" s="62"/>
      <c r="H109" s="9"/>
      <c r="I109" s="7"/>
      <c r="J109" s="115"/>
      <c r="K109" s="116"/>
      <c r="L109" s="95"/>
      <c r="M109" s="35"/>
      <c r="N109" s="34"/>
      <c r="O109" s="34"/>
      <c r="P109" s="34"/>
      <c r="Q109" s="127"/>
      <c r="R109" s="127"/>
    </row>
    <row r="110" spans="1:18" s="11" customFormat="1" ht="48" customHeight="1">
      <c r="A110" s="10">
        <v>75</v>
      </c>
      <c r="B110" s="60"/>
      <c r="C110" s="61"/>
      <c r="D110" s="155"/>
      <c r="E110" s="156"/>
      <c r="F110" s="149"/>
      <c r="G110" s="62"/>
      <c r="H110" s="9"/>
      <c r="I110" s="7"/>
      <c r="J110" s="115"/>
      <c r="K110" s="116"/>
      <c r="L110" s="95"/>
      <c r="M110" s="35"/>
      <c r="N110" s="34"/>
      <c r="O110" s="34"/>
      <c r="P110" s="34"/>
      <c r="Q110" s="127"/>
      <c r="R110" s="127"/>
    </row>
    <row r="111" spans="1:18" s="11" customFormat="1" ht="48" customHeight="1">
      <c r="A111" s="10">
        <v>76</v>
      </c>
      <c r="B111" s="60"/>
      <c r="C111" s="61"/>
      <c r="D111" s="155"/>
      <c r="E111" s="156"/>
      <c r="F111" s="149"/>
      <c r="G111" s="62"/>
      <c r="H111" s="9"/>
      <c r="I111" s="7"/>
      <c r="J111" s="115"/>
      <c r="K111" s="116"/>
      <c r="L111" s="95"/>
      <c r="M111" s="35"/>
      <c r="N111" s="34"/>
      <c r="O111" s="34"/>
      <c r="P111" s="34"/>
      <c r="Q111" s="127"/>
      <c r="R111" s="127"/>
    </row>
    <row r="112" spans="1:18" s="11" customFormat="1" ht="48" customHeight="1">
      <c r="A112" s="10">
        <v>77</v>
      </c>
      <c r="B112" s="60"/>
      <c r="C112" s="61"/>
      <c r="D112" s="155"/>
      <c r="E112" s="156"/>
      <c r="F112" s="149"/>
      <c r="G112" s="62"/>
      <c r="H112" s="9"/>
      <c r="I112" s="7"/>
      <c r="J112" s="115"/>
      <c r="K112" s="116"/>
      <c r="L112" s="95"/>
      <c r="M112" s="35"/>
      <c r="N112" s="34"/>
      <c r="O112" s="34"/>
      <c r="P112" s="34"/>
      <c r="Q112" s="127"/>
      <c r="R112" s="127"/>
    </row>
    <row r="113" spans="1:18" s="11" customFormat="1" ht="48" customHeight="1">
      <c r="A113" s="10">
        <v>78</v>
      </c>
      <c r="B113" s="60"/>
      <c r="C113" s="61"/>
      <c r="D113" s="155"/>
      <c r="E113" s="156"/>
      <c r="F113" s="149"/>
      <c r="G113" s="62"/>
      <c r="H113" s="9"/>
      <c r="I113" s="7"/>
      <c r="J113" s="115"/>
      <c r="K113" s="116"/>
      <c r="L113" s="95"/>
      <c r="M113" s="35"/>
      <c r="N113" s="34"/>
      <c r="O113" s="34"/>
      <c r="P113" s="34"/>
      <c r="Q113" s="127"/>
      <c r="R113" s="127"/>
    </row>
    <row r="114" spans="1:18" s="11" customFormat="1" ht="48" customHeight="1">
      <c r="A114" s="10">
        <v>79</v>
      </c>
      <c r="B114" s="60"/>
      <c r="C114" s="61"/>
      <c r="D114" s="155"/>
      <c r="E114" s="156"/>
      <c r="F114" s="149"/>
      <c r="G114" s="62"/>
      <c r="H114" s="9"/>
      <c r="I114" s="7"/>
      <c r="J114" s="115"/>
      <c r="K114" s="116"/>
      <c r="L114" s="95"/>
      <c r="M114" s="35"/>
      <c r="N114" s="34"/>
      <c r="O114" s="34"/>
      <c r="P114" s="34"/>
      <c r="Q114" s="127"/>
      <c r="R114" s="127"/>
    </row>
    <row r="115" spans="1:18" s="11" customFormat="1" ht="48" customHeight="1">
      <c r="A115" s="10">
        <v>80</v>
      </c>
      <c r="B115" s="60"/>
      <c r="C115" s="61"/>
      <c r="D115" s="155"/>
      <c r="E115" s="156"/>
      <c r="F115" s="149"/>
      <c r="G115" s="62"/>
      <c r="H115" s="9"/>
      <c r="I115" s="7"/>
      <c r="J115" s="115"/>
      <c r="K115" s="116"/>
      <c r="L115" s="95"/>
      <c r="M115" s="35"/>
      <c r="N115" s="34"/>
      <c r="O115" s="34"/>
      <c r="P115" s="34"/>
      <c r="Q115" s="127"/>
      <c r="R115" s="127"/>
    </row>
    <row r="116" spans="1:18" s="11" customFormat="1" ht="48" customHeight="1">
      <c r="A116" s="10">
        <v>81</v>
      </c>
      <c r="B116" s="60"/>
      <c r="C116" s="61"/>
      <c r="D116" s="155"/>
      <c r="E116" s="156"/>
      <c r="F116" s="149"/>
      <c r="G116" s="62"/>
      <c r="H116" s="9"/>
      <c r="I116" s="7"/>
      <c r="J116" s="115"/>
      <c r="K116" s="116"/>
      <c r="L116" s="95"/>
      <c r="M116" s="35"/>
      <c r="N116" s="34"/>
      <c r="O116" s="34"/>
      <c r="P116" s="34"/>
      <c r="Q116" s="127"/>
      <c r="R116" s="127"/>
    </row>
    <row r="117" spans="1:18" s="11" customFormat="1" ht="48" customHeight="1">
      <c r="A117" s="10">
        <v>82</v>
      </c>
      <c r="B117" s="60"/>
      <c r="C117" s="61"/>
      <c r="D117" s="155"/>
      <c r="E117" s="156"/>
      <c r="F117" s="149"/>
      <c r="G117" s="62"/>
      <c r="H117" s="9"/>
      <c r="I117" s="7"/>
      <c r="J117" s="115"/>
      <c r="K117" s="116"/>
      <c r="L117" s="95"/>
      <c r="M117" s="35"/>
      <c r="N117" s="34"/>
      <c r="O117" s="34"/>
      <c r="P117" s="34"/>
      <c r="Q117" s="127"/>
      <c r="R117" s="127"/>
    </row>
    <row r="118" spans="1:18" s="11" customFormat="1" ht="48" customHeight="1">
      <c r="A118" s="10">
        <v>83</v>
      </c>
      <c r="B118" s="60"/>
      <c r="C118" s="61"/>
      <c r="D118" s="155"/>
      <c r="E118" s="156"/>
      <c r="F118" s="149"/>
      <c r="G118" s="62"/>
      <c r="H118" s="9"/>
      <c r="I118" s="7"/>
      <c r="J118" s="115"/>
      <c r="K118" s="116"/>
      <c r="L118" s="95"/>
      <c r="M118" s="35"/>
      <c r="N118" s="34"/>
      <c r="O118" s="34"/>
      <c r="P118" s="34"/>
      <c r="Q118" s="127"/>
      <c r="R118" s="127"/>
    </row>
    <row r="119" spans="1:18" s="11" customFormat="1" ht="48" customHeight="1">
      <c r="A119" s="10">
        <v>84</v>
      </c>
      <c r="B119" s="60"/>
      <c r="C119" s="61"/>
      <c r="D119" s="155"/>
      <c r="E119" s="156"/>
      <c r="F119" s="149"/>
      <c r="G119" s="62"/>
      <c r="H119" s="9"/>
      <c r="I119" s="7"/>
      <c r="J119" s="115"/>
      <c r="K119" s="116"/>
      <c r="L119" s="95"/>
      <c r="M119" s="35"/>
      <c r="N119" s="34"/>
      <c r="O119" s="34"/>
      <c r="P119" s="34"/>
      <c r="Q119" s="127"/>
      <c r="R119" s="127"/>
    </row>
    <row r="120" spans="1:18" s="11" customFormat="1" ht="48" customHeight="1">
      <c r="A120" s="10">
        <v>85</v>
      </c>
      <c r="B120" s="60"/>
      <c r="C120" s="61"/>
      <c r="D120" s="155"/>
      <c r="E120" s="156"/>
      <c r="F120" s="149"/>
      <c r="G120" s="62"/>
      <c r="H120" s="9"/>
      <c r="I120" s="7"/>
      <c r="J120" s="115"/>
      <c r="K120" s="116"/>
      <c r="L120" s="95"/>
      <c r="M120" s="35"/>
      <c r="N120" s="34"/>
      <c r="O120" s="34"/>
      <c r="P120" s="34"/>
      <c r="Q120" s="127"/>
      <c r="R120" s="127"/>
    </row>
    <row r="121" spans="1:18" s="11" customFormat="1" ht="48" customHeight="1">
      <c r="A121" s="10">
        <v>86</v>
      </c>
      <c r="B121" s="60"/>
      <c r="C121" s="61"/>
      <c r="D121" s="155"/>
      <c r="E121" s="156"/>
      <c r="F121" s="149"/>
      <c r="G121" s="62"/>
      <c r="H121" s="9"/>
      <c r="I121" s="7"/>
      <c r="J121" s="115"/>
      <c r="K121" s="116"/>
      <c r="L121" s="95"/>
      <c r="M121" s="35"/>
      <c r="N121" s="34"/>
      <c r="O121" s="34"/>
      <c r="P121" s="34"/>
      <c r="Q121" s="127"/>
      <c r="R121" s="127"/>
    </row>
    <row r="122" spans="1:18" s="11" customFormat="1" ht="48" customHeight="1">
      <c r="A122" s="10">
        <v>87</v>
      </c>
      <c r="B122" s="60"/>
      <c r="C122" s="61"/>
      <c r="D122" s="155"/>
      <c r="E122" s="156"/>
      <c r="F122" s="149"/>
      <c r="G122" s="62"/>
      <c r="H122" s="9"/>
      <c r="I122" s="7"/>
      <c r="J122" s="115"/>
      <c r="K122" s="116"/>
      <c r="L122" s="95"/>
      <c r="M122" s="35"/>
      <c r="N122" s="34"/>
      <c r="O122" s="34"/>
      <c r="P122" s="34"/>
      <c r="Q122" s="127"/>
      <c r="R122" s="127"/>
    </row>
    <row r="123" spans="1:18" s="11" customFormat="1" ht="48" customHeight="1">
      <c r="A123" s="10">
        <v>88</v>
      </c>
      <c r="B123" s="60"/>
      <c r="C123" s="61"/>
      <c r="D123" s="155"/>
      <c r="E123" s="156"/>
      <c r="F123" s="149"/>
      <c r="G123" s="62"/>
      <c r="H123" s="9"/>
      <c r="I123" s="7"/>
      <c r="J123" s="115"/>
      <c r="K123" s="116"/>
      <c r="L123" s="95"/>
      <c r="M123" s="35"/>
      <c r="N123" s="34"/>
      <c r="O123" s="34"/>
      <c r="P123" s="34"/>
      <c r="Q123" s="127"/>
      <c r="R123" s="127"/>
    </row>
    <row r="124" spans="1:18" s="11" customFormat="1" ht="48" customHeight="1">
      <c r="A124" s="10">
        <v>89</v>
      </c>
      <c r="B124" s="60"/>
      <c r="C124" s="61"/>
      <c r="D124" s="155"/>
      <c r="E124" s="156"/>
      <c r="F124" s="149"/>
      <c r="G124" s="62"/>
      <c r="H124" s="9"/>
      <c r="I124" s="7"/>
      <c r="J124" s="115"/>
      <c r="K124" s="116"/>
      <c r="L124" s="95"/>
      <c r="M124" s="35"/>
      <c r="N124" s="34"/>
      <c r="O124" s="34"/>
      <c r="P124" s="34"/>
      <c r="Q124" s="127"/>
      <c r="R124" s="127"/>
    </row>
    <row r="125" spans="1:18" s="11" customFormat="1" ht="48" customHeight="1">
      <c r="A125" s="10">
        <v>90</v>
      </c>
      <c r="B125" s="60"/>
      <c r="C125" s="61"/>
      <c r="D125" s="155"/>
      <c r="E125" s="156"/>
      <c r="F125" s="149"/>
      <c r="G125" s="62"/>
      <c r="H125" s="9"/>
      <c r="I125" s="7"/>
      <c r="J125" s="115"/>
      <c r="K125" s="116"/>
      <c r="L125" s="95"/>
      <c r="M125" s="35"/>
      <c r="N125" s="34"/>
      <c r="O125" s="34"/>
      <c r="P125" s="34"/>
      <c r="Q125" s="127"/>
      <c r="R125" s="127"/>
    </row>
    <row r="126" spans="1:18" s="11" customFormat="1" ht="48" customHeight="1">
      <c r="A126" s="10">
        <v>91</v>
      </c>
      <c r="B126" s="60"/>
      <c r="C126" s="61"/>
      <c r="D126" s="155"/>
      <c r="E126" s="156"/>
      <c r="F126" s="149"/>
      <c r="G126" s="62"/>
      <c r="H126" s="9"/>
      <c r="I126" s="7"/>
      <c r="J126" s="115"/>
      <c r="K126" s="116"/>
      <c r="L126" s="95"/>
      <c r="M126" s="35"/>
      <c r="N126" s="34"/>
      <c r="O126" s="34"/>
      <c r="P126" s="34"/>
      <c r="Q126" s="127"/>
      <c r="R126" s="127"/>
    </row>
    <row r="127" spans="1:18" s="11" customFormat="1" ht="48" customHeight="1">
      <c r="A127" s="10">
        <v>92</v>
      </c>
      <c r="B127" s="60"/>
      <c r="C127" s="61"/>
      <c r="D127" s="155"/>
      <c r="E127" s="156"/>
      <c r="F127" s="149"/>
      <c r="G127" s="62"/>
      <c r="H127" s="9"/>
      <c r="I127" s="7"/>
      <c r="J127" s="115"/>
      <c r="K127" s="116"/>
      <c r="L127" s="95"/>
      <c r="M127" s="35"/>
      <c r="N127" s="34"/>
      <c r="O127" s="34"/>
      <c r="P127" s="34"/>
      <c r="Q127" s="127"/>
      <c r="R127" s="127"/>
    </row>
    <row r="128" spans="1:18" s="11" customFormat="1" ht="48" customHeight="1">
      <c r="A128" s="10">
        <v>93</v>
      </c>
      <c r="B128" s="60"/>
      <c r="C128" s="61"/>
      <c r="D128" s="155"/>
      <c r="E128" s="156"/>
      <c r="F128" s="149"/>
      <c r="G128" s="62"/>
      <c r="H128" s="9"/>
      <c r="I128" s="7"/>
      <c r="J128" s="115"/>
      <c r="K128" s="116"/>
      <c r="L128" s="95"/>
      <c r="M128" s="35"/>
      <c r="N128" s="34"/>
      <c r="O128" s="34"/>
      <c r="P128" s="34"/>
      <c r="Q128" s="127"/>
      <c r="R128" s="127"/>
    </row>
    <row r="129" spans="1:18" s="11" customFormat="1" ht="48" customHeight="1">
      <c r="A129" s="10">
        <v>94</v>
      </c>
      <c r="B129" s="60"/>
      <c r="C129" s="61"/>
      <c r="D129" s="155"/>
      <c r="E129" s="156"/>
      <c r="F129" s="149"/>
      <c r="G129" s="62"/>
      <c r="H129" s="9"/>
      <c r="I129" s="7"/>
      <c r="J129" s="115"/>
      <c r="K129" s="116"/>
      <c r="L129" s="95"/>
      <c r="M129" s="35"/>
      <c r="N129" s="34"/>
      <c r="O129" s="34"/>
      <c r="P129" s="34"/>
      <c r="Q129" s="127"/>
      <c r="R129" s="127"/>
    </row>
    <row r="130" spans="1:18" s="11" customFormat="1" ht="48" customHeight="1">
      <c r="A130" s="10">
        <v>95</v>
      </c>
      <c r="B130" s="60"/>
      <c r="C130" s="61"/>
      <c r="D130" s="155"/>
      <c r="E130" s="156"/>
      <c r="F130" s="149"/>
      <c r="G130" s="62"/>
      <c r="H130" s="9"/>
      <c r="I130" s="7"/>
      <c r="J130" s="115"/>
      <c r="K130" s="116"/>
      <c r="L130" s="95"/>
      <c r="M130" s="35"/>
      <c r="N130" s="34"/>
      <c r="O130" s="34"/>
      <c r="P130" s="34"/>
      <c r="Q130" s="127"/>
      <c r="R130" s="127"/>
    </row>
    <row r="131" spans="1:18" s="11" customFormat="1" ht="48" customHeight="1">
      <c r="A131" s="10">
        <v>96</v>
      </c>
      <c r="B131" s="60"/>
      <c r="C131" s="61"/>
      <c r="D131" s="155"/>
      <c r="E131" s="156"/>
      <c r="F131" s="149"/>
      <c r="G131" s="62"/>
      <c r="H131" s="9"/>
      <c r="I131" s="7"/>
      <c r="J131" s="115"/>
      <c r="K131" s="116"/>
      <c r="L131" s="95"/>
      <c r="M131" s="35"/>
      <c r="N131" s="34"/>
      <c r="O131" s="34"/>
      <c r="P131" s="34"/>
      <c r="Q131" s="127"/>
      <c r="R131" s="127"/>
    </row>
    <row r="132" spans="1:18" s="11" customFormat="1" ht="48" customHeight="1">
      <c r="A132" s="10">
        <v>97</v>
      </c>
      <c r="B132" s="60"/>
      <c r="C132" s="61"/>
      <c r="D132" s="155"/>
      <c r="E132" s="156"/>
      <c r="F132" s="149"/>
      <c r="G132" s="62"/>
      <c r="H132" s="9"/>
      <c r="I132" s="7"/>
      <c r="J132" s="115"/>
      <c r="K132" s="116"/>
      <c r="L132" s="95"/>
      <c r="M132" s="35"/>
      <c r="N132" s="34"/>
      <c r="O132" s="34"/>
      <c r="P132" s="34"/>
      <c r="Q132" s="127"/>
      <c r="R132" s="127"/>
    </row>
    <row r="133" spans="1:18" s="11" customFormat="1" ht="48" customHeight="1">
      <c r="A133" s="10">
        <v>98</v>
      </c>
      <c r="B133" s="60"/>
      <c r="C133" s="61"/>
      <c r="D133" s="155"/>
      <c r="E133" s="156"/>
      <c r="F133" s="149"/>
      <c r="G133" s="62"/>
      <c r="H133" s="9"/>
      <c r="I133" s="7"/>
      <c r="J133" s="115"/>
      <c r="K133" s="116"/>
      <c r="L133" s="95"/>
      <c r="M133" s="35"/>
      <c r="N133" s="34"/>
      <c r="O133" s="34"/>
      <c r="P133" s="34"/>
      <c r="Q133" s="127"/>
      <c r="R133" s="127"/>
    </row>
    <row r="134" spans="1:18" s="11" customFormat="1" ht="48" customHeight="1">
      <c r="A134" s="10">
        <v>99</v>
      </c>
      <c r="B134" s="60"/>
      <c r="C134" s="61"/>
      <c r="D134" s="155"/>
      <c r="E134" s="156"/>
      <c r="F134" s="149"/>
      <c r="G134" s="62"/>
      <c r="H134" s="9"/>
      <c r="I134" s="7"/>
      <c r="J134" s="115"/>
      <c r="K134" s="116"/>
      <c r="L134" s="95"/>
      <c r="M134" s="35"/>
      <c r="N134" s="34"/>
      <c r="O134" s="34"/>
      <c r="P134" s="34"/>
      <c r="Q134" s="127"/>
      <c r="R134" s="127"/>
    </row>
    <row r="135" spans="1:18" s="11" customFormat="1" ht="48" customHeight="1">
      <c r="A135" s="10">
        <v>100</v>
      </c>
      <c r="B135" s="60"/>
      <c r="C135" s="61"/>
      <c r="D135" s="155"/>
      <c r="E135" s="156"/>
      <c r="F135" s="149"/>
      <c r="G135" s="62"/>
      <c r="H135" s="9"/>
      <c r="I135" s="7"/>
      <c r="J135" s="115"/>
      <c r="K135" s="116"/>
      <c r="L135" s="95"/>
      <c r="M135" s="35"/>
      <c r="N135" s="34"/>
      <c r="O135" s="34"/>
      <c r="P135" s="34"/>
      <c r="Q135" s="127"/>
      <c r="R135" s="127"/>
    </row>
    <row r="136" spans="1:18" s="11" customFormat="1" ht="48" customHeight="1">
      <c r="A136" s="10">
        <v>101</v>
      </c>
      <c r="B136" s="60"/>
      <c r="C136" s="61"/>
      <c r="D136" s="155"/>
      <c r="E136" s="156"/>
      <c r="F136" s="149"/>
      <c r="G136" s="62"/>
      <c r="H136" s="9"/>
      <c r="I136" s="7"/>
      <c r="J136" s="115"/>
      <c r="K136" s="116"/>
      <c r="L136" s="95"/>
      <c r="M136" s="35"/>
      <c r="N136" s="34"/>
      <c r="O136" s="34"/>
      <c r="P136" s="34"/>
      <c r="Q136" s="127"/>
      <c r="R136" s="127"/>
    </row>
    <row r="137" spans="1:18" s="11" customFormat="1" ht="48" customHeight="1">
      <c r="A137" s="10">
        <v>102</v>
      </c>
      <c r="B137" s="60"/>
      <c r="C137" s="61"/>
      <c r="D137" s="155"/>
      <c r="E137" s="156"/>
      <c r="F137" s="149"/>
      <c r="G137" s="62"/>
      <c r="H137" s="9"/>
      <c r="I137" s="7"/>
      <c r="J137" s="115"/>
      <c r="K137" s="116"/>
      <c r="L137" s="95"/>
      <c r="M137" s="35"/>
      <c r="N137" s="34"/>
      <c r="O137" s="34"/>
      <c r="P137" s="34"/>
      <c r="Q137" s="127"/>
      <c r="R137" s="127"/>
    </row>
    <row r="138" spans="1:18" s="11" customFormat="1" ht="48" customHeight="1">
      <c r="A138" s="10">
        <v>103</v>
      </c>
      <c r="B138" s="60"/>
      <c r="C138" s="61"/>
      <c r="D138" s="155"/>
      <c r="E138" s="156"/>
      <c r="F138" s="149"/>
      <c r="G138" s="62"/>
      <c r="H138" s="9"/>
      <c r="I138" s="7"/>
      <c r="J138" s="115"/>
      <c r="K138" s="116"/>
      <c r="L138" s="95"/>
      <c r="M138" s="35"/>
      <c r="N138" s="34"/>
      <c r="O138" s="34"/>
      <c r="P138" s="34"/>
      <c r="Q138" s="127"/>
      <c r="R138" s="127"/>
    </row>
    <row r="139" spans="1:18" s="11" customFormat="1" ht="48" customHeight="1">
      <c r="A139" s="10">
        <v>104</v>
      </c>
      <c r="B139" s="60"/>
      <c r="C139" s="61"/>
      <c r="D139" s="155"/>
      <c r="E139" s="156"/>
      <c r="F139" s="149"/>
      <c r="G139" s="62"/>
      <c r="H139" s="9"/>
      <c r="I139" s="7"/>
      <c r="J139" s="115"/>
      <c r="K139" s="116"/>
      <c r="L139" s="95"/>
      <c r="M139" s="35"/>
      <c r="N139" s="34"/>
      <c r="O139" s="34"/>
      <c r="P139" s="34"/>
      <c r="Q139" s="127"/>
      <c r="R139" s="127"/>
    </row>
    <row r="140" spans="1:18" s="11" customFormat="1" ht="48" customHeight="1">
      <c r="A140" s="10">
        <v>105</v>
      </c>
      <c r="B140" s="60"/>
      <c r="C140" s="61"/>
      <c r="D140" s="155"/>
      <c r="E140" s="156"/>
      <c r="F140" s="149"/>
      <c r="G140" s="62"/>
      <c r="H140" s="9"/>
      <c r="I140" s="7"/>
      <c r="J140" s="115"/>
      <c r="K140" s="116"/>
      <c r="L140" s="95"/>
      <c r="M140" s="35"/>
      <c r="N140" s="34"/>
      <c r="O140" s="34"/>
      <c r="P140" s="34"/>
      <c r="Q140" s="127"/>
      <c r="R140" s="127"/>
    </row>
    <row r="141" spans="1:18" s="11" customFormat="1" ht="48" customHeight="1">
      <c r="A141" s="10">
        <v>106</v>
      </c>
      <c r="B141" s="60"/>
      <c r="C141" s="61"/>
      <c r="D141" s="155"/>
      <c r="E141" s="156"/>
      <c r="F141" s="149"/>
      <c r="G141" s="62"/>
      <c r="H141" s="9"/>
      <c r="I141" s="7"/>
      <c r="J141" s="115"/>
      <c r="K141" s="116"/>
      <c r="L141" s="95"/>
      <c r="M141" s="35"/>
      <c r="N141" s="34"/>
      <c r="O141" s="34"/>
      <c r="P141" s="34"/>
      <c r="Q141" s="127"/>
      <c r="R141" s="127"/>
    </row>
    <row r="142" spans="1:18" s="11" customFormat="1" ht="48" customHeight="1">
      <c r="A142" s="10">
        <v>107</v>
      </c>
      <c r="B142" s="60"/>
      <c r="C142" s="61"/>
      <c r="D142" s="155"/>
      <c r="E142" s="156"/>
      <c r="F142" s="149"/>
      <c r="G142" s="62"/>
      <c r="H142" s="9"/>
      <c r="I142" s="7"/>
      <c r="J142" s="115"/>
      <c r="K142" s="116"/>
      <c r="L142" s="95"/>
      <c r="M142" s="35"/>
      <c r="N142" s="34"/>
      <c r="O142" s="34"/>
      <c r="P142" s="34"/>
      <c r="Q142" s="127"/>
      <c r="R142" s="127"/>
    </row>
    <row r="143" spans="1:18" s="11" customFormat="1" ht="48" customHeight="1">
      <c r="A143" s="10">
        <v>108</v>
      </c>
      <c r="B143" s="60"/>
      <c r="C143" s="61"/>
      <c r="D143" s="155"/>
      <c r="E143" s="156"/>
      <c r="F143" s="149"/>
      <c r="G143" s="62"/>
      <c r="H143" s="9"/>
      <c r="I143" s="7"/>
      <c r="J143" s="115"/>
      <c r="K143" s="116"/>
      <c r="L143" s="95"/>
      <c r="M143" s="35"/>
      <c r="N143" s="34"/>
      <c r="O143" s="34"/>
      <c r="P143" s="34"/>
      <c r="Q143" s="127"/>
      <c r="R143" s="127"/>
    </row>
    <row r="144" spans="1:18" s="11" customFormat="1" ht="48" customHeight="1">
      <c r="A144" s="10">
        <v>109</v>
      </c>
      <c r="B144" s="60"/>
      <c r="C144" s="61"/>
      <c r="D144" s="155"/>
      <c r="E144" s="156"/>
      <c r="F144" s="149"/>
      <c r="G144" s="62"/>
      <c r="H144" s="9"/>
      <c r="I144" s="7"/>
      <c r="J144" s="115"/>
      <c r="K144" s="116"/>
      <c r="L144" s="95"/>
      <c r="M144" s="35"/>
      <c r="N144" s="34"/>
      <c r="O144" s="34"/>
      <c r="P144" s="34"/>
      <c r="Q144" s="127"/>
      <c r="R144" s="127"/>
    </row>
    <row r="145" spans="1:18" s="11" customFormat="1" ht="48" customHeight="1">
      <c r="A145" s="10">
        <v>110</v>
      </c>
      <c r="B145" s="60"/>
      <c r="C145" s="61"/>
      <c r="D145" s="155"/>
      <c r="E145" s="156"/>
      <c r="F145" s="149"/>
      <c r="G145" s="62"/>
      <c r="H145" s="9"/>
      <c r="I145" s="7"/>
      <c r="J145" s="115"/>
      <c r="K145" s="116"/>
      <c r="L145" s="95"/>
      <c r="M145" s="35"/>
      <c r="N145" s="34"/>
      <c r="O145" s="34"/>
      <c r="P145" s="34"/>
      <c r="Q145" s="127"/>
      <c r="R145" s="127"/>
    </row>
    <row r="146" spans="1:18" s="11" customFormat="1" ht="48" customHeight="1">
      <c r="A146" s="10">
        <v>111</v>
      </c>
      <c r="B146" s="60"/>
      <c r="C146" s="61"/>
      <c r="D146" s="155"/>
      <c r="E146" s="156"/>
      <c r="F146" s="149"/>
      <c r="G146" s="62"/>
      <c r="H146" s="9"/>
      <c r="I146" s="7"/>
      <c r="J146" s="115"/>
      <c r="K146" s="116"/>
      <c r="L146" s="95"/>
      <c r="M146" s="35"/>
      <c r="N146" s="34"/>
      <c r="O146" s="34"/>
      <c r="P146" s="34"/>
      <c r="Q146" s="127"/>
      <c r="R146" s="127"/>
    </row>
    <row r="147" spans="1:18" s="11" customFormat="1" ht="48" customHeight="1">
      <c r="A147" s="10">
        <v>112</v>
      </c>
      <c r="B147" s="60"/>
      <c r="C147" s="61"/>
      <c r="D147" s="155"/>
      <c r="E147" s="156"/>
      <c r="F147" s="149"/>
      <c r="G147" s="62"/>
      <c r="H147" s="9"/>
      <c r="I147" s="7"/>
      <c r="J147" s="115"/>
      <c r="K147" s="116"/>
      <c r="L147" s="95"/>
      <c r="M147" s="35"/>
      <c r="N147" s="34"/>
      <c r="O147" s="34"/>
      <c r="P147" s="34"/>
      <c r="Q147" s="127"/>
      <c r="R147" s="127"/>
    </row>
    <row r="148" spans="1:18" s="11" customFormat="1" ht="48" customHeight="1">
      <c r="A148" s="10">
        <v>113</v>
      </c>
      <c r="B148" s="60"/>
      <c r="C148" s="61"/>
      <c r="D148" s="155"/>
      <c r="E148" s="156"/>
      <c r="F148" s="149"/>
      <c r="G148" s="62"/>
      <c r="H148" s="9"/>
      <c r="I148" s="7"/>
      <c r="J148" s="115"/>
      <c r="K148" s="116"/>
      <c r="L148" s="95"/>
      <c r="M148" s="35"/>
      <c r="N148" s="34"/>
      <c r="O148" s="34"/>
      <c r="P148" s="34"/>
      <c r="Q148" s="127"/>
      <c r="R148" s="127"/>
    </row>
    <row r="149" spans="1:18" s="11" customFormat="1" ht="48" customHeight="1">
      <c r="A149" s="10">
        <v>114</v>
      </c>
      <c r="B149" s="60"/>
      <c r="C149" s="61"/>
      <c r="D149" s="155"/>
      <c r="E149" s="156"/>
      <c r="F149" s="149"/>
      <c r="G149" s="62"/>
      <c r="H149" s="9"/>
      <c r="I149" s="7"/>
      <c r="J149" s="115"/>
      <c r="K149" s="116"/>
      <c r="L149" s="95"/>
      <c r="M149" s="35"/>
      <c r="N149" s="34"/>
      <c r="O149" s="34"/>
      <c r="P149" s="34"/>
      <c r="Q149" s="127"/>
      <c r="R149" s="127"/>
    </row>
    <row r="150" spans="1:18" s="11" customFormat="1" ht="48" customHeight="1">
      <c r="A150" s="10">
        <v>115</v>
      </c>
      <c r="B150" s="60"/>
      <c r="C150" s="61"/>
      <c r="D150" s="155"/>
      <c r="E150" s="156"/>
      <c r="F150" s="149"/>
      <c r="G150" s="62"/>
      <c r="H150" s="9"/>
      <c r="I150" s="7"/>
      <c r="J150" s="115"/>
      <c r="K150" s="116"/>
      <c r="L150" s="95"/>
      <c r="M150" s="35"/>
      <c r="N150" s="34"/>
      <c r="O150" s="34"/>
      <c r="P150" s="34"/>
      <c r="Q150" s="127"/>
      <c r="R150" s="127"/>
    </row>
    <row r="151" spans="1:18" s="11" customFormat="1" ht="48" customHeight="1">
      <c r="A151" s="10">
        <v>116</v>
      </c>
      <c r="B151" s="60"/>
      <c r="C151" s="61"/>
      <c r="D151" s="155"/>
      <c r="E151" s="156"/>
      <c r="F151" s="149"/>
      <c r="G151" s="62"/>
      <c r="H151" s="9"/>
      <c r="I151" s="7"/>
      <c r="J151" s="115"/>
      <c r="K151" s="116"/>
      <c r="L151" s="95"/>
      <c r="M151" s="35"/>
      <c r="N151" s="34"/>
      <c r="O151" s="34"/>
      <c r="P151" s="34"/>
      <c r="Q151" s="127"/>
      <c r="R151" s="127"/>
    </row>
    <row r="152" spans="1:18" s="11" customFormat="1" ht="48" customHeight="1">
      <c r="A152" s="10">
        <v>117</v>
      </c>
      <c r="B152" s="60"/>
      <c r="C152" s="61"/>
      <c r="D152" s="155"/>
      <c r="E152" s="156"/>
      <c r="F152" s="149"/>
      <c r="G152" s="62"/>
      <c r="H152" s="9"/>
      <c r="I152" s="7"/>
      <c r="J152" s="115"/>
      <c r="K152" s="116"/>
      <c r="L152" s="95"/>
      <c r="M152" s="35"/>
      <c r="N152" s="34"/>
      <c r="O152" s="34"/>
      <c r="P152" s="34"/>
      <c r="Q152" s="127"/>
      <c r="R152" s="127"/>
    </row>
    <row r="153" spans="1:18" s="11" customFormat="1" ht="48" customHeight="1">
      <c r="A153" s="10">
        <v>118</v>
      </c>
      <c r="B153" s="60"/>
      <c r="C153" s="61"/>
      <c r="D153" s="155"/>
      <c r="E153" s="156"/>
      <c r="F153" s="149"/>
      <c r="G153" s="62"/>
      <c r="H153" s="9"/>
      <c r="I153" s="7"/>
      <c r="J153" s="115"/>
      <c r="K153" s="116"/>
      <c r="L153" s="95"/>
      <c r="M153" s="35"/>
      <c r="N153" s="34"/>
      <c r="O153" s="34"/>
      <c r="P153" s="34"/>
      <c r="Q153" s="127"/>
      <c r="R153" s="127"/>
    </row>
    <row r="154" spans="1:18" s="11" customFormat="1" ht="48" customHeight="1">
      <c r="A154" s="10">
        <v>119</v>
      </c>
      <c r="B154" s="60"/>
      <c r="C154" s="61"/>
      <c r="D154" s="155"/>
      <c r="E154" s="156"/>
      <c r="F154" s="149"/>
      <c r="G154" s="62"/>
      <c r="H154" s="9"/>
      <c r="I154" s="7"/>
      <c r="J154" s="115"/>
      <c r="K154" s="116"/>
      <c r="L154" s="95"/>
      <c r="M154" s="35"/>
      <c r="N154" s="34"/>
      <c r="O154" s="34"/>
      <c r="P154" s="34"/>
      <c r="Q154" s="127"/>
      <c r="R154" s="127"/>
    </row>
    <row r="155" spans="1:18" s="11" customFormat="1" ht="48" customHeight="1">
      <c r="A155" s="10">
        <v>120</v>
      </c>
      <c r="B155" s="60"/>
      <c r="C155" s="61"/>
      <c r="D155" s="155"/>
      <c r="E155" s="156"/>
      <c r="F155" s="149"/>
      <c r="G155" s="62"/>
      <c r="H155" s="9"/>
      <c r="I155" s="7"/>
      <c r="J155" s="115"/>
      <c r="K155" s="116"/>
      <c r="L155" s="95"/>
      <c r="M155" s="35"/>
      <c r="N155" s="34"/>
      <c r="O155" s="34"/>
      <c r="P155" s="34"/>
      <c r="Q155" s="127"/>
      <c r="R155" s="127"/>
    </row>
    <row r="156" spans="1:18" s="11" customFormat="1" ht="48" customHeight="1">
      <c r="A156" s="10">
        <v>121</v>
      </c>
      <c r="B156" s="60"/>
      <c r="C156" s="61"/>
      <c r="D156" s="155"/>
      <c r="E156" s="156"/>
      <c r="F156" s="149"/>
      <c r="G156" s="62"/>
      <c r="H156" s="9"/>
      <c r="I156" s="7"/>
      <c r="J156" s="115"/>
      <c r="K156" s="116"/>
      <c r="L156" s="95"/>
      <c r="M156" s="35"/>
      <c r="N156" s="34"/>
      <c r="O156" s="34"/>
      <c r="P156" s="34"/>
      <c r="Q156" s="127"/>
      <c r="R156" s="127"/>
    </row>
    <row r="157" spans="1:18" s="11" customFormat="1" ht="48" customHeight="1">
      <c r="A157" s="10">
        <v>122</v>
      </c>
      <c r="B157" s="60"/>
      <c r="C157" s="61"/>
      <c r="D157" s="155"/>
      <c r="E157" s="156"/>
      <c r="F157" s="149"/>
      <c r="G157" s="62"/>
      <c r="H157" s="9"/>
      <c r="I157" s="7"/>
      <c r="J157" s="115"/>
      <c r="K157" s="116"/>
      <c r="L157" s="95"/>
      <c r="M157" s="35"/>
      <c r="N157" s="34"/>
      <c r="O157" s="34"/>
      <c r="P157" s="34"/>
      <c r="Q157" s="127"/>
      <c r="R157" s="127"/>
    </row>
    <row r="158" spans="1:18" s="11" customFormat="1" ht="48" customHeight="1">
      <c r="A158" s="10">
        <v>123</v>
      </c>
      <c r="B158" s="60"/>
      <c r="C158" s="61"/>
      <c r="D158" s="155"/>
      <c r="E158" s="156"/>
      <c r="F158" s="149"/>
      <c r="G158" s="62"/>
      <c r="H158" s="9"/>
      <c r="I158" s="7"/>
      <c r="J158" s="115"/>
      <c r="K158" s="116"/>
      <c r="L158" s="95"/>
      <c r="M158" s="35"/>
      <c r="N158" s="34"/>
      <c r="O158" s="34"/>
      <c r="P158" s="34"/>
      <c r="Q158" s="127"/>
      <c r="R158" s="127"/>
    </row>
    <row r="159" spans="1:18" s="11" customFormat="1" ht="48" customHeight="1">
      <c r="A159" s="10">
        <v>124</v>
      </c>
      <c r="B159" s="60"/>
      <c r="C159" s="61"/>
      <c r="D159" s="155"/>
      <c r="E159" s="156"/>
      <c r="F159" s="149"/>
      <c r="G159" s="62"/>
      <c r="H159" s="9"/>
      <c r="I159" s="7"/>
      <c r="J159" s="115"/>
      <c r="K159" s="116"/>
      <c r="L159" s="95"/>
      <c r="M159" s="35"/>
      <c r="N159" s="34"/>
      <c r="O159" s="34"/>
      <c r="P159" s="34"/>
      <c r="Q159" s="127"/>
      <c r="R159" s="127"/>
    </row>
    <row r="160" spans="1:18" s="11" customFormat="1" ht="48" customHeight="1">
      <c r="A160" s="10">
        <v>125</v>
      </c>
      <c r="B160" s="60"/>
      <c r="C160" s="61"/>
      <c r="D160" s="155"/>
      <c r="E160" s="156"/>
      <c r="F160" s="149"/>
      <c r="G160" s="62"/>
      <c r="H160" s="9"/>
      <c r="I160" s="7"/>
      <c r="J160" s="115"/>
      <c r="K160" s="116"/>
      <c r="L160" s="95"/>
      <c r="M160" s="35"/>
      <c r="N160" s="34"/>
      <c r="O160" s="34"/>
      <c r="P160" s="34"/>
      <c r="Q160" s="127"/>
      <c r="R160" s="127"/>
    </row>
    <row r="161" spans="1:18" s="11" customFormat="1" ht="48" customHeight="1">
      <c r="A161" s="10">
        <v>126</v>
      </c>
      <c r="B161" s="60"/>
      <c r="C161" s="61"/>
      <c r="D161" s="155"/>
      <c r="E161" s="156"/>
      <c r="F161" s="149"/>
      <c r="G161" s="62"/>
      <c r="H161" s="9"/>
      <c r="I161" s="7"/>
      <c r="J161" s="115"/>
      <c r="K161" s="116"/>
      <c r="L161" s="95"/>
      <c r="M161" s="35"/>
      <c r="N161" s="34"/>
      <c r="O161" s="34"/>
      <c r="P161" s="34"/>
      <c r="Q161" s="127"/>
      <c r="R161" s="127"/>
    </row>
    <row r="162" spans="1:18" s="11" customFormat="1" ht="48" customHeight="1">
      <c r="A162" s="10">
        <v>127</v>
      </c>
      <c r="B162" s="60"/>
      <c r="C162" s="61"/>
      <c r="D162" s="155"/>
      <c r="E162" s="156"/>
      <c r="F162" s="149"/>
      <c r="G162" s="62"/>
      <c r="H162" s="9"/>
      <c r="I162" s="7"/>
      <c r="J162" s="115"/>
      <c r="K162" s="116"/>
      <c r="L162" s="95"/>
      <c r="M162" s="35"/>
      <c r="N162" s="34"/>
      <c r="O162" s="34"/>
      <c r="P162" s="34"/>
      <c r="Q162" s="127"/>
      <c r="R162" s="127"/>
    </row>
    <row r="163" spans="1:18" s="11" customFormat="1" ht="48" customHeight="1">
      <c r="A163" s="10">
        <v>128</v>
      </c>
      <c r="B163" s="60"/>
      <c r="C163" s="61"/>
      <c r="D163" s="155"/>
      <c r="E163" s="156"/>
      <c r="F163" s="149"/>
      <c r="G163" s="62"/>
      <c r="H163" s="9"/>
      <c r="I163" s="7"/>
      <c r="J163" s="115"/>
      <c r="K163" s="116"/>
      <c r="L163" s="95"/>
      <c r="M163" s="35"/>
      <c r="N163" s="34"/>
      <c r="O163" s="34"/>
      <c r="P163" s="34"/>
      <c r="Q163" s="127"/>
      <c r="R163" s="127"/>
    </row>
    <row r="164" spans="1:18" s="11" customFormat="1" ht="48" customHeight="1">
      <c r="A164" s="10">
        <v>129</v>
      </c>
      <c r="B164" s="60"/>
      <c r="C164" s="61"/>
      <c r="D164" s="155"/>
      <c r="E164" s="156"/>
      <c r="F164" s="149"/>
      <c r="G164" s="62"/>
      <c r="H164" s="9"/>
      <c r="I164" s="7"/>
      <c r="J164" s="115"/>
      <c r="K164" s="116"/>
      <c r="L164" s="95"/>
      <c r="M164" s="35"/>
      <c r="N164" s="34"/>
      <c r="O164" s="34"/>
      <c r="P164" s="34"/>
      <c r="Q164" s="127"/>
      <c r="R164" s="127"/>
    </row>
    <row r="165" spans="1:18" s="11" customFormat="1" ht="48" customHeight="1">
      <c r="A165" s="10">
        <v>130</v>
      </c>
      <c r="B165" s="60"/>
      <c r="C165" s="61"/>
      <c r="D165" s="155"/>
      <c r="E165" s="156"/>
      <c r="F165" s="149"/>
      <c r="G165" s="62"/>
      <c r="H165" s="9"/>
      <c r="I165" s="7"/>
      <c r="J165" s="115"/>
      <c r="K165" s="116"/>
      <c r="L165" s="95"/>
      <c r="M165" s="35"/>
      <c r="N165" s="34"/>
      <c r="O165" s="34"/>
      <c r="P165" s="34"/>
      <c r="Q165" s="127"/>
      <c r="R165" s="127"/>
    </row>
    <row r="166" spans="1:18" s="11" customFormat="1" ht="48" customHeight="1">
      <c r="A166" s="10">
        <v>131</v>
      </c>
      <c r="B166" s="60"/>
      <c r="C166" s="61"/>
      <c r="D166" s="155"/>
      <c r="E166" s="156"/>
      <c r="F166" s="149"/>
      <c r="G166" s="62"/>
      <c r="H166" s="9"/>
      <c r="I166" s="7"/>
      <c r="J166" s="115"/>
      <c r="K166" s="116"/>
      <c r="L166" s="95"/>
      <c r="M166" s="35"/>
      <c r="N166" s="34"/>
      <c r="O166" s="34"/>
      <c r="P166" s="34"/>
      <c r="Q166" s="127"/>
      <c r="R166" s="127"/>
    </row>
    <row r="167" spans="1:18" s="11" customFormat="1" ht="48" customHeight="1">
      <c r="A167" s="10">
        <v>132</v>
      </c>
      <c r="B167" s="60"/>
      <c r="C167" s="61"/>
      <c r="D167" s="155"/>
      <c r="E167" s="156"/>
      <c r="F167" s="149"/>
      <c r="G167" s="62"/>
      <c r="H167" s="9"/>
      <c r="I167" s="7"/>
      <c r="J167" s="115"/>
      <c r="K167" s="116"/>
      <c r="L167" s="95"/>
      <c r="M167" s="35"/>
      <c r="N167" s="34"/>
      <c r="O167" s="34"/>
      <c r="P167" s="34"/>
      <c r="Q167" s="127"/>
      <c r="R167" s="127"/>
    </row>
    <row r="168" spans="1:18" s="11" customFormat="1" ht="48" customHeight="1">
      <c r="A168" s="10">
        <v>133</v>
      </c>
      <c r="B168" s="60"/>
      <c r="C168" s="61"/>
      <c r="D168" s="155"/>
      <c r="E168" s="156"/>
      <c r="F168" s="149"/>
      <c r="G168" s="62"/>
      <c r="H168" s="9"/>
      <c r="I168" s="7"/>
      <c r="J168" s="115"/>
      <c r="K168" s="116"/>
      <c r="L168" s="95"/>
      <c r="M168" s="35"/>
      <c r="N168" s="34"/>
      <c r="O168" s="34"/>
      <c r="P168" s="34"/>
      <c r="Q168" s="127"/>
      <c r="R168" s="127"/>
    </row>
    <row r="169" spans="1:18" s="11" customFormat="1" ht="48" customHeight="1">
      <c r="A169" s="10">
        <v>134</v>
      </c>
      <c r="B169" s="60"/>
      <c r="C169" s="61"/>
      <c r="D169" s="155"/>
      <c r="E169" s="156"/>
      <c r="F169" s="149"/>
      <c r="G169" s="62"/>
      <c r="H169" s="9"/>
      <c r="I169" s="7"/>
      <c r="J169" s="115"/>
      <c r="K169" s="116"/>
      <c r="L169" s="95"/>
      <c r="M169" s="35"/>
      <c r="N169" s="34"/>
      <c r="O169" s="34"/>
      <c r="P169" s="34"/>
      <c r="Q169" s="127"/>
      <c r="R169" s="127"/>
    </row>
    <row r="170" spans="1:18" s="11" customFormat="1" ht="48" customHeight="1">
      <c r="A170" s="10">
        <v>135</v>
      </c>
      <c r="B170" s="60"/>
      <c r="C170" s="61"/>
      <c r="D170" s="155"/>
      <c r="E170" s="156"/>
      <c r="F170" s="149"/>
      <c r="G170" s="62"/>
      <c r="H170" s="9"/>
      <c r="I170" s="7"/>
      <c r="J170" s="115"/>
      <c r="K170" s="116"/>
      <c r="L170" s="95"/>
      <c r="M170" s="35"/>
      <c r="N170" s="34"/>
      <c r="O170" s="34"/>
      <c r="P170" s="34"/>
      <c r="Q170" s="127"/>
      <c r="R170" s="127"/>
    </row>
    <row r="171" spans="1:18" s="11" customFormat="1" ht="48" customHeight="1">
      <c r="A171" s="10">
        <v>136</v>
      </c>
      <c r="B171" s="60"/>
      <c r="C171" s="61"/>
      <c r="D171" s="155"/>
      <c r="E171" s="156"/>
      <c r="F171" s="149"/>
      <c r="G171" s="62"/>
      <c r="H171" s="9"/>
      <c r="I171" s="7"/>
      <c r="J171" s="115"/>
      <c r="K171" s="116"/>
      <c r="L171" s="95"/>
      <c r="M171" s="35"/>
      <c r="N171" s="34"/>
      <c r="O171" s="34"/>
      <c r="P171" s="34"/>
      <c r="Q171" s="127"/>
      <c r="R171" s="127"/>
    </row>
    <row r="172" spans="1:18" s="11" customFormat="1" ht="48" customHeight="1">
      <c r="A172" s="10">
        <v>137</v>
      </c>
      <c r="B172" s="60"/>
      <c r="C172" s="61"/>
      <c r="D172" s="155"/>
      <c r="E172" s="156"/>
      <c r="F172" s="149"/>
      <c r="G172" s="62"/>
      <c r="H172" s="9"/>
      <c r="I172" s="7"/>
      <c r="J172" s="115"/>
      <c r="K172" s="116"/>
      <c r="L172" s="95"/>
      <c r="M172" s="35"/>
      <c r="N172" s="34"/>
      <c r="O172" s="34"/>
      <c r="P172" s="34"/>
      <c r="Q172" s="127"/>
      <c r="R172" s="127"/>
    </row>
    <row r="173" spans="1:18" s="11" customFormat="1" ht="48" customHeight="1">
      <c r="A173" s="10">
        <v>138</v>
      </c>
      <c r="B173" s="60"/>
      <c r="C173" s="61"/>
      <c r="D173" s="155"/>
      <c r="E173" s="156"/>
      <c r="F173" s="149"/>
      <c r="G173" s="62"/>
      <c r="H173" s="9"/>
      <c r="I173" s="7"/>
      <c r="J173" s="115"/>
      <c r="K173" s="116"/>
      <c r="L173" s="95"/>
      <c r="M173" s="35"/>
      <c r="N173" s="34"/>
      <c r="O173" s="34"/>
      <c r="P173" s="34"/>
      <c r="Q173" s="127"/>
      <c r="R173" s="127"/>
    </row>
    <row r="174" spans="1:18" s="11" customFormat="1" ht="48" customHeight="1">
      <c r="A174" s="10">
        <v>139</v>
      </c>
      <c r="B174" s="60"/>
      <c r="C174" s="61"/>
      <c r="D174" s="155"/>
      <c r="E174" s="156"/>
      <c r="F174" s="149"/>
      <c r="G174" s="62"/>
      <c r="H174" s="9"/>
      <c r="I174" s="7"/>
      <c r="J174" s="115"/>
      <c r="K174" s="116"/>
      <c r="L174" s="95"/>
      <c r="M174" s="35"/>
      <c r="N174" s="34"/>
      <c r="O174" s="34"/>
      <c r="P174" s="34"/>
      <c r="Q174" s="127"/>
      <c r="R174" s="127"/>
    </row>
    <row r="175" spans="1:18" s="11" customFormat="1" ht="48" customHeight="1">
      <c r="A175" s="10">
        <v>140</v>
      </c>
      <c r="B175" s="60"/>
      <c r="C175" s="61"/>
      <c r="D175" s="155"/>
      <c r="E175" s="156"/>
      <c r="F175" s="149"/>
      <c r="G175" s="62"/>
      <c r="H175" s="9"/>
      <c r="I175" s="7"/>
      <c r="J175" s="115"/>
      <c r="K175" s="116"/>
      <c r="L175" s="95"/>
      <c r="M175" s="35"/>
      <c r="N175" s="34"/>
      <c r="O175" s="34"/>
      <c r="P175" s="34"/>
      <c r="Q175" s="127"/>
      <c r="R175" s="127"/>
    </row>
    <row r="176" spans="1:18" s="11" customFormat="1" ht="48" customHeight="1">
      <c r="A176" s="10">
        <v>141</v>
      </c>
      <c r="B176" s="60"/>
      <c r="C176" s="61"/>
      <c r="D176" s="155"/>
      <c r="E176" s="156"/>
      <c r="F176" s="149"/>
      <c r="G176" s="62"/>
      <c r="H176" s="9"/>
      <c r="I176" s="7"/>
      <c r="J176" s="115"/>
      <c r="K176" s="116"/>
      <c r="L176" s="95"/>
      <c r="M176" s="35"/>
      <c r="N176" s="34"/>
      <c r="O176" s="34"/>
      <c r="P176" s="34"/>
      <c r="Q176" s="127"/>
      <c r="R176" s="127"/>
    </row>
    <row r="177" spans="1:18" s="11" customFormat="1" ht="48" customHeight="1">
      <c r="A177" s="10">
        <v>142</v>
      </c>
      <c r="B177" s="60"/>
      <c r="C177" s="61"/>
      <c r="D177" s="155"/>
      <c r="E177" s="156"/>
      <c r="F177" s="149"/>
      <c r="G177" s="62"/>
      <c r="H177" s="9"/>
      <c r="I177" s="7"/>
      <c r="J177" s="115"/>
      <c r="K177" s="116"/>
      <c r="L177" s="95"/>
      <c r="M177" s="35"/>
      <c r="N177" s="34"/>
      <c r="O177" s="34"/>
      <c r="P177" s="34"/>
      <c r="Q177" s="127"/>
      <c r="R177" s="127"/>
    </row>
    <row r="178" spans="1:18" s="11" customFormat="1" ht="48" customHeight="1">
      <c r="A178" s="10">
        <v>143</v>
      </c>
      <c r="B178" s="60"/>
      <c r="C178" s="61"/>
      <c r="D178" s="155"/>
      <c r="E178" s="156"/>
      <c r="F178" s="149"/>
      <c r="G178" s="62"/>
      <c r="H178" s="9"/>
      <c r="I178" s="7"/>
      <c r="J178" s="115"/>
      <c r="K178" s="116"/>
      <c r="L178" s="95"/>
      <c r="M178" s="35"/>
      <c r="N178" s="34"/>
      <c r="O178" s="34"/>
      <c r="P178" s="34"/>
      <c r="Q178" s="127"/>
      <c r="R178" s="127"/>
    </row>
    <row r="179" spans="1:18" s="11" customFormat="1" ht="48" customHeight="1">
      <c r="A179" s="10">
        <v>144</v>
      </c>
      <c r="B179" s="60"/>
      <c r="C179" s="61"/>
      <c r="D179" s="155"/>
      <c r="E179" s="156"/>
      <c r="F179" s="149"/>
      <c r="G179" s="62"/>
      <c r="H179" s="9"/>
      <c r="I179" s="7"/>
      <c r="J179" s="115"/>
      <c r="K179" s="116"/>
      <c r="L179" s="95"/>
      <c r="M179" s="35"/>
      <c r="N179" s="34"/>
      <c r="O179" s="34"/>
      <c r="P179" s="34"/>
      <c r="Q179" s="127"/>
      <c r="R179" s="127"/>
    </row>
    <row r="180" spans="1:18" s="11" customFormat="1" ht="48" customHeight="1">
      <c r="A180" s="10">
        <v>145</v>
      </c>
      <c r="B180" s="60"/>
      <c r="C180" s="61"/>
      <c r="D180" s="155"/>
      <c r="E180" s="156"/>
      <c r="F180" s="149"/>
      <c r="G180" s="62"/>
      <c r="H180" s="9"/>
      <c r="I180" s="7"/>
      <c r="J180" s="115"/>
      <c r="K180" s="116"/>
      <c r="L180" s="95"/>
      <c r="M180" s="35"/>
      <c r="N180" s="34"/>
      <c r="O180" s="34"/>
      <c r="P180" s="34"/>
      <c r="Q180" s="127"/>
      <c r="R180" s="127"/>
    </row>
    <row r="181" spans="1:18" s="11" customFormat="1" ht="48" customHeight="1">
      <c r="A181" s="10">
        <v>146</v>
      </c>
      <c r="B181" s="60"/>
      <c r="C181" s="61"/>
      <c r="D181" s="155"/>
      <c r="E181" s="156"/>
      <c r="F181" s="149"/>
      <c r="G181" s="62"/>
      <c r="H181" s="9"/>
      <c r="I181" s="7"/>
      <c r="J181" s="115"/>
      <c r="K181" s="116"/>
      <c r="L181" s="95"/>
      <c r="M181" s="35"/>
      <c r="N181" s="34"/>
      <c r="O181" s="34"/>
      <c r="P181" s="34"/>
      <c r="Q181" s="127"/>
      <c r="R181" s="127"/>
    </row>
    <row r="182" spans="1:18" s="11" customFormat="1" ht="48" customHeight="1">
      <c r="A182" s="10">
        <v>147</v>
      </c>
      <c r="B182" s="60"/>
      <c r="C182" s="61"/>
      <c r="D182" s="155"/>
      <c r="E182" s="156"/>
      <c r="F182" s="149"/>
      <c r="G182" s="62"/>
      <c r="H182" s="9"/>
      <c r="I182" s="7"/>
      <c r="J182" s="115"/>
      <c r="K182" s="116"/>
      <c r="L182" s="95"/>
      <c r="M182" s="35"/>
      <c r="N182" s="34"/>
      <c r="O182" s="34"/>
      <c r="P182" s="34"/>
      <c r="Q182" s="127"/>
      <c r="R182" s="127"/>
    </row>
    <row r="183" spans="1:18" s="11" customFormat="1" ht="48" customHeight="1">
      <c r="A183" s="10">
        <v>148</v>
      </c>
      <c r="B183" s="60"/>
      <c r="C183" s="61"/>
      <c r="D183" s="155"/>
      <c r="E183" s="156"/>
      <c r="F183" s="149"/>
      <c r="G183" s="62"/>
      <c r="H183" s="9"/>
      <c r="I183" s="7"/>
      <c r="J183" s="115"/>
      <c r="K183" s="116"/>
      <c r="L183" s="95"/>
      <c r="M183" s="35"/>
      <c r="N183" s="34"/>
      <c r="O183" s="34"/>
      <c r="P183" s="34"/>
      <c r="Q183" s="127"/>
      <c r="R183" s="127"/>
    </row>
    <row r="184" spans="1:18" s="11" customFormat="1" ht="48" customHeight="1">
      <c r="A184" s="10">
        <v>149</v>
      </c>
      <c r="B184" s="60"/>
      <c r="C184" s="61"/>
      <c r="D184" s="155"/>
      <c r="E184" s="156"/>
      <c r="F184" s="149"/>
      <c r="G184" s="62"/>
      <c r="H184" s="9"/>
      <c r="I184" s="7"/>
      <c r="J184" s="115"/>
      <c r="K184" s="116"/>
      <c r="L184" s="95"/>
      <c r="M184" s="35"/>
      <c r="N184" s="34"/>
      <c r="O184" s="34"/>
      <c r="P184" s="34"/>
      <c r="Q184" s="127"/>
      <c r="R184" s="127"/>
    </row>
    <row r="185" spans="1:18" s="11" customFormat="1" ht="48" customHeight="1">
      <c r="A185" s="10">
        <v>150</v>
      </c>
      <c r="B185" s="60"/>
      <c r="C185" s="61"/>
      <c r="D185" s="155"/>
      <c r="E185" s="156"/>
      <c r="F185" s="149"/>
      <c r="G185" s="62"/>
      <c r="H185" s="9"/>
      <c r="I185" s="7"/>
      <c r="J185" s="115"/>
      <c r="K185" s="116"/>
      <c r="L185" s="95"/>
      <c r="M185" s="35"/>
      <c r="N185" s="34"/>
      <c r="O185" s="34"/>
      <c r="P185" s="34"/>
      <c r="Q185" s="127"/>
      <c r="R185" s="127"/>
    </row>
    <row r="186" spans="1:18" s="11" customFormat="1" ht="48" customHeight="1">
      <c r="A186" s="10">
        <v>151</v>
      </c>
      <c r="B186" s="60"/>
      <c r="C186" s="61"/>
      <c r="D186" s="155"/>
      <c r="E186" s="156"/>
      <c r="F186" s="149"/>
      <c r="G186" s="62"/>
      <c r="H186" s="9"/>
      <c r="I186" s="7"/>
      <c r="J186" s="115"/>
      <c r="K186" s="116"/>
      <c r="L186" s="95"/>
      <c r="M186" s="35"/>
      <c r="N186" s="34"/>
      <c r="O186" s="34"/>
      <c r="P186" s="34"/>
      <c r="Q186" s="127"/>
      <c r="R186" s="127"/>
    </row>
    <row r="187" spans="1:18" s="11" customFormat="1" ht="48" customHeight="1">
      <c r="A187" s="10">
        <v>152</v>
      </c>
      <c r="B187" s="60"/>
      <c r="C187" s="61"/>
      <c r="D187" s="155"/>
      <c r="E187" s="156"/>
      <c r="F187" s="149"/>
      <c r="G187" s="62"/>
      <c r="H187" s="9"/>
      <c r="I187" s="7"/>
      <c r="J187" s="115"/>
      <c r="K187" s="116"/>
      <c r="L187" s="95"/>
      <c r="M187" s="35"/>
      <c r="N187" s="34"/>
      <c r="O187" s="34"/>
      <c r="P187" s="34"/>
      <c r="Q187" s="127"/>
      <c r="R187" s="127"/>
    </row>
    <row r="188" spans="1:18" s="11" customFormat="1" ht="48" customHeight="1">
      <c r="A188" s="10">
        <v>153</v>
      </c>
      <c r="B188" s="60"/>
      <c r="C188" s="61"/>
      <c r="D188" s="155"/>
      <c r="E188" s="156"/>
      <c r="F188" s="149"/>
      <c r="G188" s="62"/>
      <c r="H188" s="9"/>
      <c r="I188" s="7"/>
      <c r="J188" s="115"/>
      <c r="K188" s="116"/>
      <c r="L188" s="95"/>
      <c r="M188" s="35"/>
      <c r="N188" s="34"/>
      <c r="O188" s="34"/>
      <c r="P188" s="34"/>
      <c r="Q188" s="127"/>
      <c r="R188" s="127"/>
    </row>
    <row r="189" spans="1:18" s="11" customFormat="1" ht="48" customHeight="1">
      <c r="A189" s="10">
        <v>154</v>
      </c>
      <c r="B189" s="60"/>
      <c r="C189" s="61"/>
      <c r="D189" s="155"/>
      <c r="E189" s="156"/>
      <c r="F189" s="149"/>
      <c r="G189" s="62"/>
      <c r="H189" s="9"/>
      <c r="I189" s="7"/>
      <c r="J189" s="115"/>
      <c r="K189" s="116"/>
      <c r="L189" s="95"/>
      <c r="M189" s="35"/>
      <c r="N189" s="34"/>
      <c r="O189" s="34"/>
      <c r="P189" s="34"/>
      <c r="Q189" s="127"/>
      <c r="R189" s="127"/>
    </row>
    <row r="190" spans="1:18" s="11" customFormat="1" ht="48" customHeight="1">
      <c r="A190" s="10">
        <v>155</v>
      </c>
      <c r="B190" s="60"/>
      <c r="C190" s="61"/>
      <c r="D190" s="155"/>
      <c r="E190" s="156"/>
      <c r="F190" s="149"/>
      <c r="G190" s="62"/>
      <c r="H190" s="9"/>
      <c r="I190" s="7"/>
      <c r="J190" s="115"/>
      <c r="K190" s="116"/>
      <c r="L190" s="95"/>
      <c r="M190" s="35"/>
      <c r="N190" s="34"/>
      <c r="O190" s="34"/>
      <c r="P190" s="34"/>
      <c r="Q190" s="127"/>
      <c r="R190" s="127"/>
    </row>
    <row r="191" spans="1:18" s="11" customFormat="1" ht="48" customHeight="1">
      <c r="A191" s="10">
        <v>156</v>
      </c>
      <c r="B191" s="60"/>
      <c r="C191" s="61"/>
      <c r="D191" s="155"/>
      <c r="E191" s="156"/>
      <c r="F191" s="149"/>
      <c r="G191" s="62"/>
      <c r="H191" s="9"/>
      <c r="I191" s="7"/>
      <c r="J191" s="115"/>
      <c r="K191" s="116"/>
      <c r="L191" s="95"/>
      <c r="M191" s="35"/>
      <c r="N191" s="34"/>
      <c r="O191" s="34"/>
      <c r="P191" s="34"/>
      <c r="Q191" s="127"/>
      <c r="R191" s="127"/>
    </row>
    <row r="192" spans="1:18" s="11" customFormat="1" ht="48" customHeight="1">
      <c r="A192" s="10">
        <v>157</v>
      </c>
      <c r="B192" s="60"/>
      <c r="C192" s="61"/>
      <c r="D192" s="155"/>
      <c r="E192" s="156"/>
      <c r="F192" s="149"/>
      <c r="G192" s="62"/>
      <c r="H192" s="9"/>
      <c r="I192" s="7"/>
      <c r="J192" s="115"/>
      <c r="K192" s="116"/>
      <c r="L192" s="95"/>
      <c r="M192" s="35"/>
      <c r="N192" s="34"/>
      <c r="O192" s="34"/>
      <c r="P192" s="34"/>
      <c r="Q192" s="127"/>
      <c r="R192" s="127"/>
    </row>
    <row r="193" spans="1:18" s="11" customFormat="1" ht="48" customHeight="1">
      <c r="A193" s="10">
        <v>158</v>
      </c>
      <c r="B193" s="60"/>
      <c r="C193" s="61"/>
      <c r="D193" s="155"/>
      <c r="E193" s="156"/>
      <c r="F193" s="149"/>
      <c r="G193" s="62"/>
      <c r="H193" s="9"/>
      <c r="I193" s="7"/>
      <c r="J193" s="115"/>
      <c r="K193" s="116"/>
      <c r="L193" s="95"/>
      <c r="M193" s="35"/>
      <c r="N193" s="34"/>
      <c r="O193" s="34"/>
      <c r="P193" s="34"/>
      <c r="Q193" s="127"/>
      <c r="R193" s="127"/>
    </row>
    <row r="194" spans="1:18" s="11" customFormat="1" ht="48" customHeight="1">
      <c r="A194" s="10">
        <v>159</v>
      </c>
      <c r="B194" s="60"/>
      <c r="C194" s="61"/>
      <c r="D194" s="155"/>
      <c r="E194" s="156"/>
      <c r="F194" s="149"/>
      <c r="G194" s="62"/>
      <c r="H194" s="9"/>
      <c r="I194" s="7"/>
      <c r="J194" s="115"/>
      <c r="K194" s="116"/>
      <c r="L194" s="95"/>
      <c r="M194" s="35"/>
      <c r="N194" s="34"/>
      <c r="O194" s="34"/>
      <c r="P194" s="34"/>
      <c r="Q194" s="127"/>
      <c r="R194" s="127"/>
    </row>
    <row r="195" spans="1:18" s="11" customFormat="1" ht="48" customHeight="1">
      <c r="A195" s="10">
        <v>160</v>
      </c>
      <c r="B195" s="60"/>
      <c r="C195" s="61"/>
      <c r="D195" s="155"/>
      <c r="E195" s="156"/>
      <c r="F195" s="149"/>
      <c r="G195" s="62"/>
      <c r="H195" s="9"/>
      <c r="I195" s="7"/>
      <c r="J195" s="115"/>
      <c r="K195" s="116"/>
      <c r="L195" s="95"/>
      <c r="M195" s="35"/>
      <c r="N195" s="34"/>
      <c r="O195" s="34"/>
      <c r="P195" s="34"/>
      <c r="Q195" s="127"/>
      <c r="R195" s="127"/>
    </row>
    <row r="196" spans="1:18" s="11" customFormat="1" ht="48" customHeight="1">
      <c r="A196" s="10">
        <v>161</v>
      </c>
      <c r="B196" s="60"/>
      <c r="C196" s="61"/>
      <c r="D196" s="155"/>
      <c r="E196" s="156"/>
      <c r="F196" s="149"/>
      <c r="G196" s="62"/>
      <c r="H196" s="9"/>
      <c r="I196" s="7"/>
      <c r="J196" s="115"/>
      <c r="K196" s="116"/>
      <c r="L196" s="95"/>
      <c r="M196" s="35"/>
      <c r="N196" s="34"/>
      <c r="O196" s="34"/>
      <c r="P196" s="34"/>
      <c r="Q196" s="127"/>
      <c r="R196" s="127"/>
    </row>
    <row r="197" spans="1:18" s="11" customFormat="1" ht="48" customHeight="1">
      <c r="A197" s="10">
        <v>162</v>
      </c>
      <c r="B197" s="60"/>
      <c r="C197" s="61"/>
      <c r="D197" s="155"/>
      <c r="E197" s="156"/>
      <c r="F197" s="149"/>
      <c r="G197" s="62"/>
      <c r="H197" s="9"/>
      <c r="I197" s="7"/>
      <c r="J197" s="115"/>
      <c r="K197" s="116"/>
      <c r="L197" s="95"/>
      <c r="M197" s="35"/>
      <c r="N197" s="34"/>
      <c r="O197" s="34"/>
      <c r="P197" s="34"/>
      <c r="Q197" s="127"/>
      <c r="R197" s="127"/>
    </row>
    <row r="198" spans="1:18" s="11" customFormat="1" ht="48" customHeight="1">
      <c r="A198" s="10">
        <v>163</v>
      </c>
      <c r="B198" s="60"/>
      <c r="C198" s="61"/>
      <c r="D198" s="155"/>
      <c r="E198" s="156"/>
      <c r="F198" s="149"/>
      <c r="G198" s="62"/>
      <c r="H198" s="9"/>
      <c r="I198" s="7"/>
      <c r="J198" s="115"/>
      <c r="K198" s="116"/>
      <c r="L198" s="95"/>
      <c r="M198" s="35"/>
      <c r="N198" s="34"/>
      <c r="O198" s="34"/>
      <c r="P198" s="34"/>
      <c r="Q198" s="127"/>
      <c r="R198" s="127"/>
    </row>
    <row r="199" spans="1:18" s="11" customFormat="1" ht="48" customHeight="1">
      <c r="A199" s="10">
        <v>164</v>
      </c>
      <c r="B199" s="60"/>
      <c r="C199" s="61"/>
      <c r="D199" s="155"/>
      <c r="E199" s="156"/>
      <c r="F199" s="149"/>
      <c r="G199" s="62"/>
      <c r="H199" s="9"/>
      <c r="I199" s="7"/>
      <c r="J199" s="115"/>
      <c r="K199" s="116"/>
      <c r="L199" s="95"/>
      <c r="M199" s="35"/>
      <c r="N199" s="34"/>
      <c r="O199" s="34"/>
      <c r="P199" s="34"/>
      <c r="Q199" s="127"/>
      <c r="R199" s="127"/>
    </row>
    <row r="200" spans="1:18" s="11" customFormat="1" ht="48" customHeight="1">
      <c r="A200" s="10">
        <v>165</v>
      </c>
      <c r="B200" s="60"/>
      <c r="C200" s="61"/>
      <c r="D200" s="155"/>
      <c r="E200" s="156"/>
      <c r="F200" s="149"/>
      <c r="G200" s="62"/>
      <c r="H200" s="9"/>
      <c r="I200" s="7"/>
      <c r="J200" s="115"/>
      <c r="K200" s="116"/>
      <c r="L200" s="95"/>
      <c r="M200" s="35"/>
      <c r="N200" s="34"/>
      <c r="O200" s="34"/>
      <c r="P200" s="34"/>
      <c r="Q200" s="127"/>
      <c r="R200" s="127"/>
    </row>
    <row r="201" spans="1:18" s="11" customFormat="1" ht="48" customHeight="1">
      <c r="A201" s="10">
        <v>166</v>
      </c>
      <c r="B201" s="60"/>
      <c r="C201" s="61"/>
      <c r="D201" s="155"/>
      <c r="E201" s="156"/>
      <c r="F201" s="149"/>
      <c r="G201" s="62"/>
      <c r="H201" s="9"/>
      <c r="I201" s="7"/>
      <c r="J201" s="115"/>
      <c r="K201" s="116"/>
      <c r="L201" s="95"/>
      <c r="M201" s="35"/>
      <c r="N201" s="34"/>
      <c r="O201" s="34"/>
      <c r="P201" s="34"/>
      <c r="Q201" s="127"/>
      <c r="R201" s="127"/>
    </row>
    <row r="202" spans="1:18" s="11" customFormat="1" ht="48" customHeight="1">
      <c r="A202" s="10">
        <v>167</v>
      </c>
      <c r="B202" s="60"/>
      <c r="C202" s="61"/>
      <c r="D202" s="155"/>
      <c r="E202" s="156"/>
      <c r="F202" s="149"/>
      <c r="G202" s="62"/>
      <c r="H202" s="9"/>
      <c r="I202" s="7"/>
      <c r="J202" s="115"/>
      <c r="K202" s="116"/>
      <c r="L202" s="95"/>
      <c r="M202" s="35"/>
      <c r="N202" s="34"/>
      <c r="O202" s="34"/>
      <c r="P202" s="34"/>
      <c r="Q202" s="127"/>
      <c r="R202" s="127"/>
    </row>
    <row r="203" spans="1:18" s="11" customFormat="1" ht="48" customHeight="1">
      <c r="A203" s="10">
        <v>168</v>
      </c>
      <c r="B203" s="60"/>
      <c r="C203" s="61"/>
      <c r="D203" s="155"/>
      <c r="E203" s="156"/>
      <c r="F203" s="149"/>
      <c r="G203" s="62"/>
      <c r="H203" s="9"/>
      <c r="I203" s="7"/>
      <c r="J203" s="115"/>
      <c r="K203" s="116"/>
      <c r="L203" s="95"/>
      <c r="M203" s="35"/>
      <c r="N203" s="34"/>
      <c r="O203" s="34"/>
      <c r="P203" s="34"/>
      <c r="Q203" s="127"/>
      <c r="R203" s="127"/>
    </row>
    <row r="204" spans="1:18" s="11" customFormat="1" ht="48" customHeight="1">
      <c r="A204" s="10">
        <v>169</v>
      </c>
      <c r="B204" s="60"/>
      <c r="C204" s="61"/>
      <c r="D204" s="155"/>
      <c r="E204" s="156"/>
      <c r="F204" s="149"/>
      <c r="G204" s="62"/>
      <c r="H204" s="9"/>
      <c r="I204" s="7"/>
      <c r="J204" s="115"/>
      <c r="K204" s="116"/>
      <c r="L204" s="95"/>
      <c r="M204" s="35"/>
      <c r="N204" s="34"/>
      <c r="O204" s="34"/>
      <c r="P204" s="34"/>
      <c r="Q204" s="127"/>
      <c r="R204" s="127"/>
    </row>
    <row r="205" spans="1:18" s="11" customFormat="1" ht="48" customHeight="1">
      <c r="A205" s="10">
        <v>170</v>
      </c>
      <c r="B205" s="60"/>
      <c r="C205" s="61"/>
      <c r="D205" s="155"/>
      <c r="E205" s="156"/>
      <c r="F205" s="149"/>
      <c r="G205" s="62"/>
      <c r="H205" s="9"/>
      <c r="I205" s="7"/>
      <c r="J205" s="115"/>
      <c r="K205" s="116"/>
      <c r="L205" s="95"/>
      <c r="M205" s="35"/>
      <c r="N205" s="34"/>
      <c r="O205" s="34"/>
      <c r="P205" s="34"/>
      <c r="Q205" s="127"/>
      <c r="R205" s="127"/>
    </row>
    <row r="206" spans="1:18" s="11" customFormat="1" ht="48" customHeight="1">
      <c r="A206" s="10">
        <v>171</v>
      </c>
      <c r="B206" s="60"/>
      <c r="C206" s="61"/>
      <c r="D206" s="155"/>
      <c r="E206" s="156"/>
      <c r="F206" s="149"/>
      <c r="G206" s="62"/>
      <c r="H206" s="9"/>
      <c r="I206" s="7"/>
      <c r="J206" s="115"/>
      <c r="K206" s="116"/>
      <c r="L206" s="95"/>
      <c r="M206" s="35"/>
      <c r="N206" s="34"/>
      <c r="O206" s="34"/>
      <c r="P206" s="34"/>
      <c r="Q206" s="127"/>
      <c r="R206" s="127"/>
    </row>
    <row r="207" spans="1:18" s="11" customFormat="1" ht="48" customHeight="1">
      <c r="A207" s="10">
        <v>172</v>
      </c>
      <c r="B207" s="60"/>
      <c r="C207" s="61"/>
      <c r="D207" s="155"/>
      <c r="E207" s="156"/>
      <c r="F207" s="149"/>
      <c r="G207" s="62"/>
      <c r="H207" s="9"/>
      <c r="I207" s="7"/>
      <c r="J207" s="115"/>
      <c r="K207" s="116"/>
      <c r="L207" s="95"/>
      <c r="M207" s="35"/>
      <c r="N207" s="34"/>
      <c r="O207" s="34"/>
      <c r="P207" s="34"/>
      <c r="Q207" s="127"/>
      <c r="R207" s="127"/>
    </row>
    <row r="208" spans="1:18" s="11" customFormat="1" ht="48" customHeight="1">
      <c r="A208" s="10">
        <v>173</v>
      </c>
      <c r="B208" s="60"/>
      <c r="C208" s="61"/>
      <c r="D208" s="155"/>
      <c r="E208" s="156"/>
      <c r="F208" s="149"/>
      <c r="G208" s="62"/>
      <c r="H208" s="9"/>
      <c r="I208" s="7"/>
      <c r="J208" s="115"/>
      <c r="K208" s="116"/>
      <c r="L208" s="95"/>
      <c r="M208" s="35"/>
      <c r="N208" s="34"/>
      <c r="O208" s="34"/>
      <c r="P208" s="34"/>
      <c r="Q208" s="127"/>
      <c r="R208" s="127"/>
    </row>
    <row r="209" spans="1:18" s="11" customFormat="1" ht="48" customHeight="1">
      <c r="A209" s="10">
        <v>174</v>
      </c>
      <c r="B209" s="60"/>
      <c r="C209" s="61"/>
      <c r="D209" s="155"/>
      <c r="E209" s="156"/>
      <c r="F209" s="149"/>
      <c r="G209" s="62"/>
      <c r="H209" s="9"/>
      <c r="I209" s="7"/>
      <c r="J209" s="115"/>
      <c r="K209" s="116"/>
      <c r="L209" s="95"/>
      <c r="M209" s="35"/>
      <c r="N209" s="34"/>
      <c r="O209" s="34"/>
      <c r="P209" s="34"/>
      <c r="Q209" s="127"/>
      <c r="R209" s="127"/>
    </row>
    <row r="210" spans="1:18" s="11" customFormat="1" ht="48" customHeight="1">
      <c r="A210" s="10">
        <v>175</v>
      </c>
      <c r="B210" s="60"/>
      <c r="C210" s="61"/>
      <c r="D210" s="155"/>
      <c r="E210" s="156"/>
      <c r="F210" s="149"/>
      <c r="G210" s="62"/>
      <c r="H210" s="9"/>
      <c r="I210" s="7"/>
      <c r="J210" s="115"/>
      <c r="K210" s="116"/>
      <c r="L210" s="95"/>
      <c r="M210" s="35"/>
      <c r="N210" s="34"/>
      <c r="O210" s="34"/>
      <c r="P210" s="34"/>
      <c r="Q210" s="127"/>
      <c r="R210" s="127"/>
    </row>
    <row r="211" spans="1:18" s="11" customFormat="1" ht="48" customHeight="1">
      <c r="A211" s="10">
        <v>176</v>
      </c>
      <c r="B211" s="60"/>
      <c r="C211" s="61"/>
      <c r="D211" s="155"/>
      <c r="E211" s="156"/>
      <c r="F211" s="149"/>
      <c r="G211" s="62"/>
      <c r="H211" s="9"/>
      <c r="I211" s="7"/>
      <c r="J211" s="115"/>
      <c r="K211" s="116"/>
      <c r="L211" s="95"/>
      <c r="M211" s="35"/>
      <c r="N211" s="34"/>
      <c r="O211" s="34"/>
      <c r="P211" s="34"/>
      <c r="Q211" s="127"/>
      <c r="R211" s="127"/>
    </row>
    <row r="212" spans="1:18" s="11" customFormat="1" ht="48" customHeight="1">
      <c r="A212" s="10">
        <v>177</v>
      </c>
      <c r="B212" s="60"/>
      <c r="C212" s="61"/>
      <c r="D212" s="155"/>
      <c r="E212" s="156"/>
      <c r="F212" s="149"/>
      <c r="G212" s="62"/>
      <c r="H212" s="9"/>
      <c r="I212" s="7"/>
      <c r="J212" s="115"/>
      <c r="K212" s="116"/>
      <c r="L212" s="95"/>
      <c r="M212" s="35"/>
      <c r="N212" s="34"/>
      <c r="O212" s="34"/>
      <c r="P212" s="34"/>
      <c r="Q212" s="127"/>
      <c r="R212" s="127"/>
    </row>
    <row r="213" spans="1:18" s="11" customFormat="1" ht="48" customHeight="1">
      <c r="A213" s="10">
        <v>178</v>
      </c>
      <c r="B213" s="60"/>
      <c r="C213" s="61"/>
      <c r="D213" s="155"/>
      <c r="E213" s="156"/>
      <c r="F213" s="149"/>
      <c r="G213" s="62"/>
      <c r="H213" s="9"/>
      <c r="I213" s="7"/>
      <c r="J213" s="115"/>
      <c r="K213" s="116"/>
      <c r="L213" s="95"/>
      <c r="M213" s="35"/>
      <c r="N213" s="34"/>
      <c r="O213" s="34"/>
      <c r="P213" s="34"/>
      <c r="Q213" s="127"/>
      <c r="R213" s="127"/>
    </row>
    <row r="214" spans="1:18" s="11" customFormat="1" ht="48" customHeight="1">
      <c r="A214" s="10">
        <v>179</v>
      </c>
      <c r="B214" s="60"/>
      <c r="C214" s="61"/>
      <c r="D214" s="155"/>
      <c r="E214" s="156"/>
      <c r="F214" s="149"/>
      <c r="G214" s="62"/>
      <c r="H214" s="9"/>
      <c r="I214" s="7"/>
      <c r="J214" s="115"/>
      <c r="K214" s="116"/>
      <c r="L214" s="95"/>
      <c r="M214" s="35"/>
      <c r="N214" s="34"/>
      <c r="O214" s="34"/>
      <c r="P214" s="34"/>
      <c r="Q214" s="127"/>
      <c r="R214" s="127"/>
    </row>
    <row r="215" spans="1:18" s="11" customFormat="1" ht="48" customHeight="1">
      <c r="A215" s="10">
        <v>180</v>
      </c>
      <c r="B215" s="60"/>
      <c r="C215" s="61"/>
      <c r="D215" s="155"/>
      <c r="E215" s="156"/>
      <c r="F215" s="149"/>
      <c r="G215" s="62"/>
      <c r="H215" s="9"/>
      <c r="I215" s="7"/>
      <c r="J215" s="115"/>
      <c r="K215" s="116"/>
      <c r="L215" s="95"/>
      <c r="M215" s="35"/>
      <c r="N215" s="34"/>
      <c r="O215" s="34"/>
      <c r="P215" s="34"/>
      <c r="Q215" s="127"/>
      <c r="R215" s="127"/>
    </row>
    <row r="216" spans="1:18" s="11" customFormat="1" ht="48" customHeight="1">
      <c r="A216" s="10">
        <v>181</v>
      </c>
      <c r="B216" s="60"/>
      <c r="C216" s="61"/>
      <c r="D216" s="155"/>
      <c r="E216" s="156"/>
      <c r="F216" s="149"/>
      <c r="G216" s="62"/>
      <c r="H216" s="9"/>
      <c r="I216" s="7"/>
      <c r="J216" s="115"/>
      <c r="K216" s="116"/>
      <c r="L216" s="95"/>
      <c r="M216" s="35"/>
      <c r="N216" s="34"/>
      <c r="O216" s="34"/>
      <c r="P216" s="34"/>
      <c r="Q216" s="127"/>
      <c r="R216" s="127"/>
    </row>
    <row r="217" spans="1:18" s="11" customFormat="1" ht="48" customHeight="1">
      <c r="A217" s="10">
        <v>182</v>
      </c>
      <c r="B217" s="60"/>
      <c r="C217" s="61"/>
      <c r="D217" s="155"/>
      <c r="E217" s="156"/>
      <c r="F217" s="149"/>
      <c r="G217" s="62"/>
      <c r="H217" s="9"/>
      <c r="I217" s="7"/>
      <c r="J217" s="115"/>
      <c r="K217" s="116"/>
      <c r="L217" s="95"/>
      <c r="M217" s="35"/>
      <c r="N217" s="34"/>
      <c r="O217" s="34"/>
      <c r="P217" s="34"/>
      <c r="Q217" s="127"/>
      <c r="R217" s="127"/>
    </row>
    <row r="218" spans="1:18" s="11" customFormat="1" ht="48" customHeight="1">
      <c r="A218" s="10">
        <v>183</v>
      </c>
      <c r="B218" s="60"/>
      <c r="C218" s="61"/>
      <c r="D218" s="155"/>
      <c r="E218" s="156"/>
      <c r="F218" s="149"/>
      <c r="G218" s="62"/>
      <c r="H218" s="9"/>
      <c r="I218" s="7"/>
      <c r="J218" s="115"/>
      <c r="K218" s="116"/>
      <c r="L218" s="95"/>
      <c r="M218" s="35"/>
      <c r="N218" s="34"/>
      <c r="O218" s="34"/>
      <c r="P218" s="34"/>
      <c r="Q218" s="127"/>
      <c r="R218" s="127"/>
    </row>
    <row r="219" spans="1:18" s="11" customFormat="1" ht="48" customHeight="1">
      <c r="A219" s="10">
        <v>184</v>
      </c>
      <c r="B219" s="60"/>
      <c r="C219" s="61"/>
      <c r="D219" s="155"/>
      <c r="E219" s="156"/>
      <c r="F219" s="149"/>
      <c r="G219" s="62"/>
      <c r="H219" s="9"/>
      <c r="I219" s="7"/>
      <c r="J219" s="115"/>
      <c r="K219" s="116"/>
      <c r="L219" s="95"/>
      <c r="M219" s="35"/>
      <c r="N219" s="34"/>
      <c r="O219" s="34"/>
      <c r="P219" s="34"/>
      <c r="Q219" s="127"/>
      <c r="R219" s="127"/>
    </row>
    <row r="220" spans="1:18" s="11" customFormat="1" ht="48" customHeight="1">
      <c r="A220" s="10">
        <v>185</v>
      </c>
      <c r="B220" s="60"/>
      <c r="C220" s="61"/>
      <c r="D220" s="155"/>
      <c r="E220" s="156"/>
      <c r="F220" s="149"/>
      <c r="G220" s="62"/>
      <c r="H220" s="9"/>
      <c r="I220" s="7"/>
      <c r="J220" s="115"/>
      <c r="K220" s="116"/>
      <c r="L220" s="95"/>
      <c r="M220" s="35"/>
      <c r="N220" s="34"/>
      <c r="O220" s="34"/>
      <c r="P220" s="34"/>
      <c r="Q220" s="127"/>
      <c r="R220" s="127"/>
    </row>
    <row r="221" spans="1:18" s="11" customFormat="1" ht="48" customHeight="1">
      <c r="A221" s="10">
        <v>186</v>
      </c>
      <c r="B221" s="60"/>
      <c r="C221" s="61"/>
      <c r="D221" s="155"/>
      <c r="E221" s="156"/>
      <c r="F221" s="149"/>
      <c r="G221" s="62"/>
      <c r="H221" s="9"/>
      <c r="I221" s="7"/>
      <c r="J221" s="115"/>
      <c r="K221" s="116"/>
      <c r="L221" s="95"/>
      <c r="M221" s="35"/>
      <c r="N221" s="34"/>
      <c r="O221" s="34"/>
      <c r="P221" s="34"/>
      <c r="Q221" s="127"/>
      <c r="R221" s="127"/>
    </row>
    <row r="222" spans="1:18" s="11" customFormat="1" ht="48" customHeight="1">
      <c r="A222" s="10">
        <v>187</v>
      </c>
      <c r="B222" s="60"/>
      <c r="C222" s="61"/>
      <c r="D222" s="155"/>
      <c r="E222" s="156"/>
      <c r="F222" s="149"/>
      <c r="G222" s="62"/>
      <c r="H222" s="9"/>
      <c r="I222" s="7"/>
      <c r="J222" s="115"/>
      <c r="K222" s="116"/>
      <c r="L222" s="95"/>
      <c r="M222" s="35"/>
      <c r="N222" s="34"/>
      <c r="O222" s="34"/>
      <c r="P222" s="34"/>
      <c r="Q222" s="127"/>
      <c r="R222" s="127"/>
    </row>
    <row r="223" spans="1:18" s="11" customFormat="1" ht="48" customHeight="1">
      <c r="A223" s="10">
        <v>188</v>
      </c>
      <c r="B223" s="60"/>
      <c r="C223" s="61"/>
      <c r="D223" s="155"/>
      <c r="E223" s="156"/>
      <c r="F223" s="149"/>
      <c r="G223" s="62"/>
      <c r="H223" s="9"/>
      <c r="I223" s="7"/>
      <c r="J223" s="115"/>
      <c r="K223" s="116"/>
      <c r="L223" s="95"/>
      <c r="M223" s="35"/>
      <c r="N223" s="34"/>
      <c r="O223" s="34"/>
      <c r="P223" s="34"/>
      <c r="Q223" s="127"/>
      <c r="R223" s="127"/>
    </row>
    <row r="224" spans="1:18" s="11" customFormat="1" ht="48" customHeight="1">
      <c r="A224" s="10">
        <v>189</v>
      </c>
      <c r="B224" s="60"/>
      <c r="C224" s="61"/>
      <c r="D224" s="155"/>
      <c r="E224" s="156"/>
      <c r="F224" s="149"/>
      <c r="G224" s="62"/>
      <c r="H224" s="9"/>
      <c r="I224" s="7"/>
      <c r="J224" s="115"/>
      <c r="K224" s="116"/>
      <c r="L224" s="95"/>
      <c r="M224" s="35"/>
      <c r="N224" s="34"/>
      <c r="O224" s="34"/>
      <c r="P224" s="34"/>
      <c r="Q224" s="127"/>
      <c r="R224" s="127"/>
    </row>
    <row r="225" spans="1:18" s="11" customFormat="1" ht="48" customHeight="1">
      <c r="A225" s="10">
        <v>190</v>
      </c>
      <c r="B225" s="60"/>
      <c r="C225" s="61"/>
      <c r="D225" s="155"/>
      <c r="E225" s="156"/>
      <c r="F225" s="149"/>
      <c r="G225" s="62"/>
      <c r="H225" s="9"/>
      <c r="I225" s="7"/>
      <c r="J225" s="115"/>
      <c r="K225" s="116"/>
      <c r="L225" s="95"/>
      <c r="M225" s="35"/>
      <c r="N225" s="34"/>
      <c r="O225" s="34"/>
      <c r="P225" s="34"/>
      <c r="Q225" s="127"/>
      <c r="R225" s="127"/>
    </row>
    <row r="226" spans="1:18" s="11" customFormat="1" ht="48" customHeight="1">
      <c r="A226" s="10">
        <v>191</v>
      </c>
      <c r="B226" s="60"/>
      <c r="C226" s="61"/>
      <c r="D226" s="155"/>
      <c r="E226" s="156"/>
      <c r="F226" s="149"/>
      <c r="G226" s="62"/>
      <c r="H226" s="9"/>
      <c r="I226" s="7"/>
      <c r="J226" s="115"/>
      <c r="K226" s="116"/>
      <c r="L226" s="95"/>
      <c r="M226" s="35"/>
      <c r="N226" s="34"/>
      <c r="O226" s="34"/>
      <c r="P226" s="34"/>
      <c r="Q226" s="127"/>
      <c r="R226" s="127"/>
    </row>
    <row r="227" spans="1:18" s="11" customFormat="1" ht="48" customHeight="1">
      <c r="A227" s="10">
        <v>192</v>
      </c>
      <c r="B227" s="60"/>
      <c r="C227" s="61"/>
      <c r="D227" s="155"/>
      <c r="E227" s="156"/>
      <c r="F227" s="149"/>
      <c r="G227" s="62"/>
      <c r="H227" s="9"/>
      <c r="I227" s="7"/>
      <c r="J227" s="115"/>
      <c r="K227" s="116"/>
      <c r="L227" s="95"/>
      <c r="M227" s="35"/>
      <c r="N227" s="34"/>
      <c r="O227" s="34"/>
      <c r="P227" s="34"/>
      <c r="Q227" s="127"/>
      <c r="R227" s="127"/>
    </row>
    <row r="228" spans="1:18" s="11" customFormat="1" ht="48" customHeight="1">
      <c r="A228" s="10">
        <v>193</v>
      </c>
      <c r="B228" s="60"/>
      <c r="C228" s="61"/>
      <c r="D228" s="155"/>
      <c r="E228" s="156"/>
      <c r="F228" s="149"/>
      <c r="G228" s="62"/>
      <c r="H228" s="9"/>
      <c r="I228" s="7"/>
      <c r="J228" s="115"/>
      <c r="K228" s="116"/>
      <c r="L228" s="95"/>
      <c r="M228" s="35"/>
      <c r="N228" s="34"/>
      <c r="O228" s="34"/>
      <c r="P228" s="34"/>
      <c r="Q228" s="127"/>
      <c r="R228" s="127"/>
    </row>
    <row r="229" spans="1:18" s="11" customFormat="1" ht="48" customHeight="1">
      <c r="A229" s="10">
        <v>194</v>
      </c>
      <c r="B229" s="60"/>
      <c r="C229" s="61"/>
      <c r="D229" s="155"/>
      <c r="E229" s="156"/>
      <c r="F229" s="149"/>
      <c r="G229" s="62"/>
      <c r="H229" s="9"/>
      <c r="I229" s="7"/>
      <c r="J229" s="115"/>
      <c r="K229" s="116"/>
      <c r="L229" s="95"/>
      <c r="M229" s="35"/>
      <c r="N229" s="34"/>
      <c r="O229" s="34"/>
      <c r="P229" s="34"/>
      <c r="Q229" s="127"/>
      <c r="R229" s="127"/>
    </row>
    <row r="230" spans="1:18" s="11" customFormat="1" ht="48" customHeight="1">
      <c r="A230" s="10">
        <v>195</v>
      </c>
      <c r="B230" s="60"/>
      <c r="C230" s="61"/>
      <c r="D230" s="155"/>
      <c r="E230" s="156"/>
      <c r="F230" s="149"/>
      <c r="G230" s="62"/>
      <c r="H230" s="9"/>
      <c r="I230" s="7"/>
      <c r="J230" s="115"/>
      <c r="K230" s="116"/>
      <c r="L230" s="95"/>
      <c r="M230" s="35"/>
      <c r="N230" s="34"/>
      <c r="O230" s="34"/>
      <c r="P230" s="34"/>
      <c r="Q230" s="127"/>
      <c r="R230" s="127"/>
    </row>
    <row r="231" spans="1:18" s="11" customFormat="1" ht="48" customHeight="1">
      <c r="A231" s="10">
        <v>196</v>
      </c>
      <c r="B231" s="60"/>
      <c r="C231" s="61"/>
      <c r="D231" s="155"/>
      <c r="E231" s="156"/>
      <c r="F231" s="149"/>
      <c r="G231" s="62"/>
      <c r="H231" s="9"/>
      <c r="I231" s="7"/>
      <c r="J231" s="115"/>
      <c r="K231" s="116"/>
      <c r="L231" s="95"/>
      <c r="M231" s="35"/>
      <c r="N231" s="34"/>
      <c r="O231" s="34"/>
      <c r="P231" s="34"/>
      <c r="Q231" s="127"/>
      <c r="R231" s="127"/>
    </row>
    <row r="232" spans="1:18" s="11" customFormat="1" ht="48" customHeight="1">
      <c r="A232" s="10">
        <v>197</v>
      </c>
      <c r="B232" s="60"/>
      <c r="C232" s="61"/>
      <c r="D232" s="155"/>
      <c r="E232" s="156"/>
      <c r="F232" s="149"/>
      <c r="G232" s="62"/>
      <c r="H232" s="9"/>
      <c r="I232" s="7"/>
      <c r="J232" s="115"/>
      <c r="K232" s="116"/>
      <c r="L232" s="95"/>
      <c r="M232" s="35"/>
      <c r="N232" s="34"/>
      <c r="O232" s="34"/>
      <c r="P232" s="34"/>
      <c r="Q232" s="127"/>
      <c r="R232" s="127"/>
    </row>
    <row r="233" spans="1:18" s="11" customFormat="1" ht="48" customHeight="1">
      <c r="A233" s="10">
        <v>198</v>
      </c>
      <c r="B233" s="60"/>
      <c r="C233" s="61"/>
      <c r="D233" s="155"/>
      <c r="E233" s="156"/>
      <c r="F233" s="149"/>
      <c r="G233" s="62"/>
      <c r="H233" s="9"/>
      <c r="I233" s="7"/>
      <c r="J233" s="115"/>
      <c r="K233" s="116"/>
      <c r="L233" s="95"/>
      <c r="M233" s="35"/>
      <c r="N233" s="34"/>
      <c r="O233" s="34"/>
      <c r="P233" s="34"/>
      <c r="Q233" s="127"/>
      <c r="R233" s="127"/>
    </row>
    <row r="234" spans="1:18" s="11" customFormat="1" ht="48" customHeight="1">
      <c r="A234" s="10">
        <v>199</v>
      </c>
      <c r="B234" s="60"/>
      <c r="C234" s="61"/>
      <c r="D234" s="155"/>
      <c r="E234" s="156"/>
      <c r="F234" s="149"/>
      <c r="G234" s="62"/>
      <c r="H234" s="9"/>
      <c r="I234" s="7"/>
      <c r="J234" s="115"/>
      <c r="K234" s="116"/>
      <c r="L234" s="95"/>
      <c r="M234" s="35"/>
      <c r="N234" s="34"/>
      <c r="O234" s="34"/>
      <c r="P234" s="34"/>
      <c r="Q234" s="127"/>
      <c r="R234" s="127"/>
    </row>
    <row r="235" spans="1:18" s="11" customFormat="1" ht="48" customHeight="1">
      <c r="A235" s="10">
        <v>200</v>
      </c>
      <c r="B235" s="60"/>
      <c r="C235" s="61"/>
      <c r="D235" s="155"/>
      <c r="E235" s="156"/>
      <c r="F235" s="149"/>
      <c r="G235" s="62"/>
      <c r="H235" s="9"/>
      <c r="I235" s="7"/>
      <c r="J235" s="115"/>
      <c r="K235" s="116"/>
      <c r="L235" s="95"/>
      <c r="M235" s="35"/>
      <c r="N235" s="34"/>
      <c r="O235" s="34"/>
      <c r="P235" s="34"/>
      <c r="Q235" s="127"/>
      <c r="R235" s="127"/>
    </row>
    <row r="236" spans="1:18" s="11" customFormat="1" ht="48" customHeight="1">
      <c r="A236" s="10">
        <v>201</v>
      </c>
      <c r="B236" s="60"/>
      <c r="C236" s="61"/>
      <c r="D236" s="155"/>
      <c r="E236" s="156"/>
      <c r="F236" s="149"/>
      <c r="G236" s="62"/>
      <c r="H236" s="9"/>
      <c r="I236" s="7"/>
      <c r="J236" s="115"/>
      <c r="K236" s="116"/>
      <c r="L236" s="95"/>
      <c r="M236" s="35"/>
      <c r="N236" s="34"/>
      <c r="O236" s="34"/>
      <c r="P236" s="34"/>
      <c r="Q236" s="127"/>
      <c r="R236" s="127"/>
    </row>
    <row r="237" spans="1:18" s="11" customFormat="1" ht="48" customHeight="1">
      <c r="A237" s="10">
        <v>202</v>
      </c>
      <c r="B237" s="60"/>
      <c r="C237" s="61"/>
      <c r="D237" s="155"/>
      <c r="E237" s="156"/>
      <c r="F237" s="149"/>
      <c r="G237" s="62"/>
      <c r="H237" s="9"/>
      <c r="I237" s="7"/>
      <c r="J237" s="115"/>
      <c r="K237" s="116"/>
      <c r="L237" s="95"/>
      <c r="M237" s="35"/>
      <c r="N237" s="34"/>
      <c r="O237" s="34"/>
      <c r="P237" s="34"/>
      <c r="Q237" s="127"/>
      <c r="R237" s="127"/>
    </row>
    <row r="238" spans="1:18" s="11" customFormat="1" ht="48" customHeight="1">
      <c r="A238" s="10">
        <v>203</v>
      </c>
      <c r="B238" s="60"/>
      <c r="C238" s="61"/>
      <c r="D238" s="155"/>
      <c r="E238" s="156"/>
      <c r="F238" s="149"/>
      <c r="G238" s="62"/>
      <c r="H238" s="9"/>
      <c r="I238" s="7"/>
      <c r="J238" s="115"/>
      <c r="K238" s="116"/>
      <c r="L238" s="95"/>
      <c r="M238" s="35"/>
      <c r="N238" s="34"/>
      <c r="O238" s="34"/>
      <c r="P238" s="34"/>
      <c r="Q238" s="127"/>
      <c r="R238" s="127"/>
    </row>
    <row r="239" spans="1:18" s="11" customFormat="1" ht="48" customHeight="1">
      <c r="A239" s="10">
        <v>204</v>
      </c>
      <c r="B239" s="60"/>
      <c r="C239" s="61"/>
      <c r="D239" s="155"/>
      <c r="E239" s="156"/>
      <c r="F239" s="149"/>
      <c r="G239" s="62"/>
      <c r="H239" s="9"/>
      <c r="I239" s="7"/>
      <c r="J239" s="115"/>
      <c r="K239" s="116"/>
      <c r="L239" s="95"/>
      <c r="M239" s="35"/>
      <c r="N239" s="34"/>
      <c r="O239" s="34"/>
      <c r="P239" s="34"/>
      <c r="Q239" s="127"/>
      <c r="R239" s="127"/>
    </row>
    <row r="240" spans="1:18" s="11" customFormat="1" ht="48" customHeight="1">
      <c r="A240" s="10">
        <v>205</v>
      </c>
      <c r="B240" s="60"/>
      <c r="C240" s="61"/>
      <c r="D240" s="155"/>
      <c r="E240" s="156"/>
      <c r="F240" s="149"/>
      <c r="G240" s="62"/>
      <c r="H240" s="9"/>
      <c r="I240" s="7"/>
      <c r="J240" s="115"/>
      <c r="K240" s="116"/>
      <c r="L240" s="95"/>
      <c r="M240" s="35"/>
      <c r="N240" s="34"/>
      <c r="O240" s="34"/>
      <c r="P240" s="34"/>
      <c r="Q240" s="127"/>
      <c r="R240" s="127"/>
    </row>
    <row r="241" spans="1:18" s="11" customFormat="1" ht="48" customHeight="1">
      <c r="A241" s="10">
        <v>206</v>
      </c>
      <c r="B241" s="60"/>
      <c r="C241" s="61"/>
      <c r="D241" s="155"/>
      <c r="E241" s="156"/>
      <c r="F241" s="149"/>
      <c r="G241" s="62"/>
      <c r="H241" s="9"/>
      <c r="I241" s="7"/>
      <c r="J241" s="115"/>
      <c r="K241" s="116"/>
      <c r="L241" s="95"/>
      <c r="M241" s="35"/>
      <c r="N241" s="34"/>
      <c r="O241" s="34"/>
      <c r="P241" s="34"/>
      <c r="Q241" s="127"/>
      <c r="R241" s="127"/>
    </row>
    <row r="242" spans="1:18" s="11" customFormat="1" ht="48" customHeight="1">
      <c r="A242" s="10">
        <v>207</v>
      </c>
      <c r="B242" s="60"/>
      <c r="C242" s="61"/>
      <c r="D242" s="155"/>
      <c r="E242" s="156"/>
      <c r="F242" s="149"/>
      <c r="G242" s="62"/>
      <c r="H242" s="9"/>
      <c r="I242" s="7"/>
      <c r="J242" s="115"/>
      <c r="K242" s="116"/>
      <c r="L242" s="95"/>
      <c r="M242" s="35"/>
      <c r="N242" s="34"/>
      <c r="O242" s="34"/>
      <c r="P242" s="34"/>
      <c r="Q242" s="127"/>
      <c r="R242" s="127"/>
    </row>
    <row r="243" spans="1:18" s="11" customFormat="1" ht="48" customHeight="1">
      <c r="A243" s="10">
        <v>208</v>
      </c>
      <c r="B243" s="60"/>
      <c r="C243" s="61"/>
      <c r="D243" s="155"/>
      <c r="E243" s="156"/>
      <c r="F243" s="149"/>
      <c r="G243" s="62"/>
      <c r="H243" s="9"/>
      <c r="I243" s="7"/>
      <c r="J243" s="115"/>
      <c r="K243" s="116"/>
      <c r="L243" s="95"/>
      <c r="M243" s="35"/>
      <c r="N243" s="34"/>
      <c r="O243" s="34"/>
      <c r="P243" s="34"/>
      <c r="Q243" s="127"/>
      <c r="R243" s="127"/>
    </row>
    <row r="244" spans="1:18" s="11" customFormat="1" ht="48" customHeight="1">
      <c r="A244" s="10">
        <v>209</v>
      </c>
      <c r="B244" s="60"/>
      <c r="C244" s="61"/>
      <c r="D244" s="155"/>
      <c r="E244" s="156"/>
      <c r="F244" s="149"/>
      <c r="G244" s="62"/>
      <c r="H244" s="9"/>
      <c r="I244" s="7"/>
      <c r="J244" s="115"/>
      <c r="K244" s="116"/>
      <c r="L244" s="95"/>
      <c r="M244" s="35"/>
      <c r="N244" s="34"/>
      <c r="O244" s="34"/>
      <c r="P244" s="34"/>
      <c r="Q244" s="127"/>
      <c r="R244" s="127"/>
    </row>
    <row r="245" spans="1:18" s="11" customFormat="1" ht="48" customHeight="1">
      <c r="A245" s="10">
        <v>210</v>
      </c>
      <c r="B245" s="60"/>
      <c r="C245" s="61"/>
      <c r="D245" s="155"/>
      <c r="E245" s="156"/>
      <c r="F245" s="149"/>
      <c r="G245" s="62"/>
      <c r="H245" s="9"/>
      <c r="I245" s="7"/>
      <c r="J245" s="115"/>
      <c r="K245" s="116"/>
      <c r="L245" s="95"/>
      <c r="M245" s="35"/>
      <c r="N245" s="34"/>
      <c r="O245" s="34"/>
      <c r="P245" s="34"/>
      <c r="Q245" s="127"/>
      <c r="R245" s="127"/>
    </row>
    <row r="246" spans="1:18" s="11" customFormat="1" ht="48" customHeight="1">
      <c r="A246" s="10">
        <v>211</v>
      </c>
      <c r="B246" s="60"/>
      <c r="C246" s="61"/>
      <c r="D246" s="155"/>
      <c r="E246" s="156"/>
      <c r="F246" s="149"/>
      <c r="G246" s="62"/>
      <c r="H246" s="9"/>
      <c r="I246" s="7"/>
      <c r="J246" s="115"/>
      <c r="K246" s="116"/>
      <c r="L246" s="95"/>
      <c r="M246" s="35"/>
      <c r="N246" s="34"/>
      <c r="O246" s="34"/>
      <c r="P246" s="34"/>
      <c r="Q246" s="127"/>
      <c r="R246" s="127"/>
    </row>
    <row r="247" spans="1:18" s="11" customFormat="1" ht="48" customHeight="1">
      <c r="A247" s="10">
        <v>212</v>
      </c>
      <c r="B247" s="60"/>
      <c r="C247" s="61"/>
      <c r="D247" s="155"/>
      <c r="E247" s="156"/>
      <c r="F247" s="149"/>
      <c r="G247" s="62"/>
      <c r="H247" s="9"/>
      <c r="I247" s="7"/>
      <c r="J247" s="115"/>
      <c r="K247" s="116"/>
      <c r="L247" s="95"/>
      <c r="M247" s="35"/>
      <c r="N247" s="34"/>
      <c r="O247" s="34"/>
      <c r="P247" s="34"/>
      <c r="Q247" s="127"/>
      <c r="R247" s="127"/>
    </row>
    <row r="248" spans="1:18" s="11" customFormat="1" ht="48" customHeight="1">
      <c r="A248" s="10">
        <v>213</v>
      </c>
      <c r="B248" s="60"/>
      <c r="C248" s="61"/>
      <c r="D248" s="155"/>
      <c r="E248" s="156"/>
      <c r="F248" s="149"/>
      <c r="G248" s="62"/>
      <c r="H248" s="9"/>
      <c r="I248" s="7"/>
      <c r="J248" s="115"/>
      <c r="K248" s="116"/>
      <c r="L248" s="95"/>
      <c r="M248" s="35"/>
      <c r="N248" s="34"/>
      <c r="O248" s="34"/>
      <c r="P248" s="34"/>
      <c r="Q248" s="127"/>
      <c r="R248" s="127"/>
    </row>
    <row r="249" spans="1:18" s="11" customFormat="1" ht="48" customHeight="1">
      <c r="A249" s="10">
        <v>214</v>
      </c>
      <c r="B249" s="60"/>
      <c r="C249" s="61"/>
      <c r="D249" s="155"/>
      <c r="E249" s="156"/>
      <c r="F249" s="149"/>
      <c r="G249" s="62"/>
      <c r="H249" s="9"/>
      <c r="I249" s="7"/>
      <c r="J249" s="115"/>
      <c r="K249" s="116"/>
      <c r="L249" s="95"/>
      <c r="M249" s="35"/>
      <c r="N249" s="34"/>
      <c r="O249" s="34"/>
      <c r="P249" s="34"/>
      <c r="Q249" s="127"/>
      <c r="R249" s="127"/>
    </row>
    <row r="250" spans="1:18" s="11" customFormat="1" ht="48" customHeight="1">
      <c r="A250" s="10">
        <v>215</v>
      </c>
      <c r="B250" s="60"/>
      <c r="C250" s="61"/>
      <c r="D250" s="155"/>
      <c r="E250" s="156"/>
      <c r="F250" s="149"/>
      <c r="G250" s="62"/>
      <c r="H250" s="9"/>
      <c r="I250" s="7"/>
      <c r="J250" s="115"/>
      <c r="K250" s="116"/>
      <c r="L250" s="95"/>
      <c r="M250" s="35"/>
      <c r="N250" s="34"/>
      <c r="O250" s="34"/>
      <c r="P250" s="34"/>
      <c r="Q250" s="127"/>
      <c r="R250" s="127"/>
    </row>
    <row r="251" spans="1:18" s="11" customFormat="1" ht="48" customHeight="1">
      <c r="A251" s="10">
        <v>216</v>
      </c>
      <c r="B251" s="60"/>
      <c r="C251" s="61"/>
      <c r="D251" s="155"/>
      <c r="E251" s="156"/>
      <c r="F251" s="149"/>
      <c r="G251" s="62"/>
      <c r="H251" s="9"/>
      <c r="I251" s="7"/>
      <c r="J251" s="115"/>
      <c r="K251" s="116"/>
      <c r="L251" s="95"/>
      <c r="M251" s="35"/>
      <c r="N251" s="34"/>
      <c r="O251" s="34"/>
      <c r="P251" s="34"/>
      <c r="Q251" s="127"/>
      <c r="R251" s="127"/>
    </row>
    <row r="252" spans="1:18" s="11" customFormat="1" ht="48" customHeight="1">
      <c r="A252" s="10">
        <v>217</v>
      </c>
      <c r="B252" s="60"/>
      <c r="C252" s="61"/>
      <c r="D252" s="155"/>
      <c r="E252" s="156"/>
      <c r="F252" s="149"/>
      <c r="G252" s="62"/>
      <c r="H252" s="9"/>
      <c r="I252" s="7"/>
      <c r="J252" s="115"/>
      <c r="K252" s="116"/>
      <c r="L252" s="95"/>
      <c r="M252" s="35"/>
      <c r="N252" s="34"/>
      <c r="O252" s="34"/>
      <c r="P252" s="34"/>
      <c r="Q252" s="127"/>
      <c r="R252" s="127"/>
    </row>
    <row r="253" spans="1:18" s="11" customFormat="1" ht="48" customHeight="1">
      <c r="A253" s="10">
        <v>218</v>
      </c>
      <c r="B253" s="60"/>
      <c r="C253" s="61"/>
      <c r="D253" s="155"/>
      <c r="E253" s="156"/>
      <c r="F253" s="149"/>
      <c r="G253" s="62"/>
      <c r="H253" s="9"/>
      <c r="I253" s="7"/>
      <c r="J253" s="115"/>
      <c r="K253" s="116"/>
      <c r="L253" s="95"/>
      <c r="M253" s="35"/>
      <c r="N253" s="34"/>
      <c r="O253" s="34"/>
      <c r="P253" s="34"/>
      <c r="Q253" s="127"/>
      <c r="R253" s="127"/>
    </row>
    <row r="254" spans="1:18" s="11" customFormat="1" ht="48" customHeight="1">
      <c r="A254" s="10">
        <v>219</v>
      </c>
      <c r="B254" s="60"/>
      <c r="C254" s="61"/>
      <c r="D254" s="155"/>
      <c r="E254" s="156"/>
      <c r="F254" s="149"/>
      <c r="G254" s="62"/>
      <c r="H254" s="9"/>
      <c r="I254" s="7"/>
      <c r="J254" s="115"/>
      <c r="K254" s="116"/>
      <c r="L254" s="95"/>
      <c r="M254" s="35"/>
      <c r="N254" s="34"/>
      <c r="O254" s="34"/>
      <c r="P254" s="34"/>
      <c r="Q254" s="127"/>
      <c r="R254" s="127"/>
    </row>
    <row r="255" spans="1:18" s="11" customFormat="1" ht="48" customHeight="1">
      <c r="A255" s="10">
        <v>220</v>
      </c>
      <c r="B255" s="60"/>
      <c r="C255" s="61"/>
      <c r="D255" s="155"/>
      <c r="E255" s="156"/>
      <c r="F255" s="149"/>
      <c r="G255" s="62"/>
      <c r="H255" s="9"/>
      <c r="I255" s="7"/>
      <c r="J255" s="115"/>
      <c r="K255" s="116"/>
      <c r="L255" s="95"/>
      <c r="M255" s="35"/>
      <c r="N255" s="34"/>
      <c r="O255" s="34"/>
      <c r="P255" s="34"/>
      <c r="Q255" s="127"/>
      <c r="R255" s="127"/>
    </row>
    <row r="256" spans="1:18" s="11" customFormat="1" ht="48" customHeight="1">
      <c r="A256" s="10">
        <v>221</v>
      </c>
      <c r="B256" s="60"/>
      <c r="C256" s="61"/>
      <c r="D256" s="155"/>
      <c r="E256" s="156"/>
      <c r="F256" s="149"/>
      <c r="G256" s="62"/>
      <c r="H256" s="9"/>
      <c r="I256" s="7"/>
      <c r="J256" s="115"/>
      <c r="K256" s="116"/>
      <c r="L256" s="95"/>
      <c r="M256" s="35"/>
      <c r="N256" s="34"/>
      <c r="O256" s="34"/>
      <c r="P256" s="34"/>
      <c r="Q256" s="127"/>
      <c r="R256" s="127"/>
    </row>
    <row r="257" spans="1:18" s="11" customFormat="1" ht="48" customHeight="1">
      <c r="A257" s="10">
        <v>222</v>
      </c>
      <c r="B257" s="60"/>
      <c r="C257" s="61"/>
      <c r="D257" s="155"/>
      <c r="E257" s="156"/>
      <c r="F257" s="149"/>
      <c r="G257" s="62"/>
      <c r="H257" s="9"/>
      <c r="I257" s="7"/>
      <c r="J257" s="115"/>
      <c r="K257" s="116"/>
      <c r="L257" s="95"/>
      <c r="M257" s="35"/>
      <c r="N257" s="34"/>
      <c r="O257" s="34"/>
      <c r="P257" s="34"/>
      <c r="Q257" s="127"/>
      <c r="R257" s="127"/>
    </row>
    <row r="258" spans="1:18" s="11" customFormat="1" ht="48" customHeight="1">
      <c r="A258" s="10">
        <v>223</v>
      </c>
      <c r="B258" s="60"/>
      <c r="C258" s="61"/>
      <c r="D258" s="155"/>
      <c r="E258" s="156"/>
      <c r="F258" s="149"/>
      <c r="G258" s="62"/>
      <c r="H258" s="9"/>
      <c r="I258" s="7"/>
      <c r="J258" s="115"/>
      <c r="K258" s="116"/>
      <c r="L258" s="95"/>
      <c r="M258" s="35"/>
      <c r="N258" s="34"/>
      <c r="O258" s="34"/>
      <c r="P258" s="34"/>
      <c r="Q258" s="127"/>
      <c r="R258" s="127"/>
    </row>
    <row r="259" spans="1:18" s="11" customFormat="1" ht="48" customHeight="1">
      <c r="A259" s="10">
        <v>224</v>
      </c>
      <c r="B259" s="60"/>
      <c r="C259" s="61"/>
      <c r="D259" s="155"/>
      <c r="E259" s="156"/>
      <c r="F259" s="149"/>
      <c r="G259" s="62"/>
      <c r="H259" s="9"/>
      <c r="I259" s="7"/>
      <c r="J259" s="115"/>
      <c r="K259" s="116"/>
      <c r="L259" s="95"/>
      <c r="M259" s="35"/>
      <c r="N259" s="34"/>
      <c r="O259" s="34"/>
      <c r="P259" s="34"/>
      <c r="Q259" s="127"/>
      <c r="R259" s="127"/>
    </row>
    <row r="260" spans="1:18" s="11" customFormat="1" ht="48" customHeight="1">
      <c r="A260" s="10">
        <v>225</v>
      </c>
      <c r="B260" s="60"/>
      <c r="C260" s="61"/>
      <c r="D260" s="155"/>
      <c r="E260" s="156"/>
      <c r="F260" s="149"/>
      <c r="G260" s="62"/>
      <c r="H260" s="9"/>
      <c r="I260" s="7"/>
      <c r="J260" s="115"/>
      <c r="K260" s="116"/>
      <c r="L260" s="95"/>
      <c r="M260" s="35"/>
      <c r="N260" s="34"/>
      <c r="O260" s="34"/>
      <c r="P260" s="34"/>
      <c r="Q260" s="127"/>
      <c r="R260" s="127"/>
    </row>
    <row r="261" spans="1:18" s="11" customFormat="1" ht="48" customHeight="1">
      <c r="A261" s="10">
        <v>226</v>
      </c>
      <c r="B261" s="60"/>
      <c r="C261" s="61"/>
      <c r="D261" s="155"/>
      <c r="E261" s="156"/>
      <c r="F261" s="149"/>
      <c r="G261" s="62"/>
      <c r="H261" s="9"/>
      <c r="I261" s="7"/>
      <c r="J261" s="115"/>
      <c r="K261" s="116"/>
      <c r="L261" s="95"/>
      <c r="M261" s="35"/>
      <c r="N261" s="34"/>
      <c r="O261" s="34"/>
      <c r="P261" s="34"/>
      <c r="Q261" s="127"/>
      <c r="R261" s="127"/>
    </row>
    <row r="262" spans="1:18" s="11" customFormat="1" ht="48" customHeight="1">
      <c r="A262" s="10">
        <v>227</v>
      </c>
      <c r="B262" s="60"/>
      <c r="C262" s="61"/>
      <c r="D262" s="155"/>
      <c r="E262" s="156"/>
      <c r="F262" s="149"/>
      <c r="G262" s="62"/>
      <c r="H262" s="9"/>
      <c r="I262" s="7"/>
      <c r="J262" s="115"/>
      <c r="K262" s="116"/>
      <c r="L262" s="95"/>
      <c r="M262" s="35"/>
      <c r="N262" s="34"/>
      <c r="O262" s="34"/>
      <c r="P262" s="34"/>
      <c r="Q262" s="127"/>
      <c r="R262" s="127"/>
    </row>
    <row r="263" spans="1:18" s="11" customFormat="1" ht="48" customHeight="1">
      <c r="A263" s="10">
        <v>228</v>
      </c>
      <c r="B263" s="60"/>
      <c r="C263" s="61"/>
      <c r="D263" s="155"/>
      <c r="E263" s="156"/>
      <c r="F263" s="149"/>
      <c r="G263" s="62"/>
      <c r="H263" s="9"/>
      <c r="I263" s="7"/>
      <c r="J263" s="115"/>
      <c r="K263" s="116"/>
      <c r="L263" s="95"/>
      <c r="M263" s="35"/>
      <c r="N263" s="34"/>
      <c r="O263" s="34"/>
      <c r="P263" s="34"/>
      <c r="Q263" s="127"/>
      <c r="R263" s="127"/>
    </row>
    <row r="264" spans="1:18" s="11" customFormat="1" ht="48" customHeight="1">
      <c r="A264" s="10">
        <v>229</v>
      </c>
      <c r="B264" s="60"/>
      <c r="C264" s="61"/>
      <c r="D264" s="155"/>
      <c r="E264" s="156"/>
      <c r="F264" s="149"/>
      <c r="G264" s="62"/>
      <c r="H264" s="9"/>
      <c r="I264" s="7"/>
      <c r="J264" s="115"/>
      <c r="K264" s="116"/>
      <c r="L264" s="95"/>
      <c r="M264" s="35"/>
      <c r="N264" s="34"/>
      <c r="O264" s="34"/>
      <c r="P264" s="34"/>
      <c r="Q264" s="127"/>
      <c r="R264" s="127"/>
    </row>
    <row r="265" spans="1:18" s="11" customFormat="1" ht="48" customHeight="1">
      <c r="A265" s="10">
        <v>230</v>
      </c>
      <c r="B265" s="60"/>
      <c r="C265" s="61"/>
      <c r="D265" s="155"/>
      <c r="E265" s="156"/>
      <c r="F265" s="149"/>
      <c r="G265" s="62"/>
      <c r="H265" s="9"/>
      <c r="I265" s="7"/>
      <c r="J265" s="115"/>
      <c r="K265" s="116"/>
      <c r="L265" s="95"/>
      <c r="M265" s="35"/>
      <c r="N265" s="34"/>
      <c r="O265" s="34"/>
      <c r="P265" s="34"/>
      <c r="Q265" s="127"/>
      <c r="R265" s="127"/>
    </row>
    <row r="266" spans="1:18" s="11" customFormat="1" ht="48" customHeight="1">
      <c r="A266" s="10">
        <v>231</v>
      </c>
      <c r="B266" s="60"/>
      <c r="C266" s="61"/>
      <c r="D266" s="155"/>
      <c r="E266" s="156"/>
      <c r="F266" s="149"/>
      <c r="G266" s="62"/>
      <c r="H266" s="9"/>
      <c r="I266" s="7"/>
      <c r="J266" s="115"/>
      <c r="K266" s="116"/>
      <c r="L266" s="95"/>
      <c r="M266" s="35"/>
      <c r="N266" s="34"/>
      <c r="O266" s="34"/>
      <c r="P266" s="34"/>
      <c r="Q266" s="127"/>
      <c r="R266" s="127"/>
    </row>
    <row r="267" spans="1:18" s="11" customFormat="1" ht="48" customHeight="1">
      <c r="A267" s="10">
        <v>232</v>
      </c>
      <c r="B267" s="60"/>
      <c r="C267" s="61"/>
      <c r="D267" s="155"/>
      <c r="E267" s="156"/>
      <c r="F267" s="149"/>
      <c r="G267" s="62"/>
      <c r="H267" s="9"/>
      <c r="I267" s="7"/>
      <c r="J267" s="115"/>
      <c r="K267" s="116"/>
      <c r="L267" s="95"/>
      <c r="M267" s="35"/>
      <c r="N267" s="34"/>
      <c r="O267" s="34"/>
      <c r="P267" s="34"/>
      <c r="Q267" s="127"/>
      <c r="R267" s="127"/>
    </row>
    <row r="268" spans="1:18" s="11" customFormat="1" ht="48" customHeight="1">
      <c r="A268" s="10">
        <v>233</v>
      </c>
      <c r="B268" s="60"/>
      <c r="C268" s="61"/>
      <c r="D268" s="155"/>
      <c r="E268" s="156"/>
      <c r="F268" s="149"/>
      <c r="G268" s="62"/>
      <c r="H268" s="9"/>
      <c r="I268" s="7"/>
      <c r="J268" s="115"/>
      <c r="K268" s="116"/>
      <c r="L268" s="95"/>
      <c r="M268" s="35"/>
      <c r="N268" s="34"/>
      <c r="O268" s="34"/>
      <c r="P268" s="34"/>
      <c r="Q268" s="127"/>
      <c r="R268" s="127"/>
    </row>
    <row r="269" spans="1:18" s="11" customFormat="1" ht="48" customHeight="1">
      <c r="A269" s="10">
        <v>234</v>
      </c>
      <c r="B269" s="60"/>
      <c r="C269" s="61"/>
      <c r="D269" s="155"/>
      <c r="E269" s="156"/>
      <c r="F269" s="149"/>
      <c r="G269" s="62"/>
      <c r="H269" s="9"/>
      <c r="I269" s="7"/>
      <c r="J269" s="115"/>
      <c r="K269" s="116"/>
      <c r="L269" s="95"/>
      <c r="M269" s="35"/>
      <c r="N269" s="34"/>
      <c r="O269" s="34"/>
      <c r="P269" s="34"/>
      <c r="Q269" s="127"/>
      <c r="R269" s="127"/>
    </row>
    <row r="270" spans="1:18" s="11" customFormat="1" ht="48" customHeight="1">
      <c r="A270" s="10">
        <v>235</v>
      </c>
      <c r="B270" s="60"/>
      <c r="C270" s="61"/>
      <c r="D270" s="155"/>
      <c r="E270" s="156"/>
      <c r="F270" s="149"/>
      <c r="G270" s="62"/>
      <c r="H270" s="9"/>
      <c r="I270" s="7"/>
      <c r="J270" s="115"/>
      <c r="K270" s="116"/>
      <c r="L270" s="95"/>
      <c r="M270" s="35"/>
      <c r="N270" s="34"/>
      <c r="O270" s="34"/>
      <c r="P270" s="34"/>
      <c r="Q270" s="127"/>
      <c r="R270" s="127"/>
    </row>
    <row r="271" spans="1:18" s="11" customFormat="1" ht="48" customHeight="1">
      <c r="A271" s="10">
        <v>236</v>
      </c>
      <c r="B271" s="60"/>
      <c r="C271" s="61"/>
      <c r="D271" s="155"/>
      <c r="E271" s="156"/>
      <c r="F271" s="149"/>
      <c r="G271" s="62"/>
      <c r="H271" s="9"/>
      <c r="I271" s="7"/>
      <c r="J271" s="115"/>
      <c r="K271" s="116"/>
      <c r="L271" s="95"/>
      <c r="M271" s="35"/>
      <c r="N271" s="34"/>
      <c r="O271" s="34"/>
      <c r="P271" s="34"/>
      <c r="Q271" s="127"/>
      <c r="R271" s="127"/>
    </row>
    <row r="272" spans="1:18" s="11" customFormat="1" ht="48" customHeight="1">
      <c r="A272" s="10">
        <v>237</v>
      </c>
      <c r="B272" s="60"/>
      <c r="C272" s="61"/>
      <c r="D272" s="155"/>
      <c r="E272" s="156"/>
      <c r="F272" s="149"/>
      <c r="G272" s="62"/>
      <c r="H272" s="9"/>
      <c r="I272" s="7"/>
      <c r="J272" s="115"/>
      <c r="K272" s="116"/>
      <c r="L272" s="95"/>
      <c r="M272" s="35"/>
      <c r="N272" s="34"/>
      <c r="O272" s="34"/>
      <c r="P272" s="34"/>
      <c r="Q272" s="127"/>
      <c r="R272" s="127"/>
    </row>
    <row r="273" spans="1:18" s="11" customFormat="1" ht="48" customHeight="1">
      <c r="A273" s="10">
        <v>238</v>
      </c>
      <c r="B273" s="60"/>
      <c r="C273" s="61"/>
      <c r="D273" s="155"/>
      <c r="E273" s="156"/>
      <c r="F273" s="149"/>
      <c r="G273" s="62"/>
      <c r="H273" s="9"/>
      <c r="I273" s="7"/>
      <c r="J273" s="115"/>
      <c r="K273" s="116"/>
      <c r="L273" s="95"/>
      <c r="M273" s="35"/>
      <c r="N273" s="34"/>
      <c r="O273" s="34"/>
      <c r="P273" s="34"/>
      <c r="Q273" s="127"/>
      <c r="R273" s="127"/>
    </row>
    <row r="274" spans="1:18" s="11" customFormat="1" ht="48" customHeight="1">
      <c r="A274" s="10">
        <v>239</v>
      </c>
      <c r="B274" s="60"/>
      <c r="C274" s="61"/>
      <c r="D274" s="155"/>
      <c r="E274" s="156"/>
      <c r="F274" s="149"/>
      <c r="G274" s="62"/>
      <c r="H274" s="9"/>
      <c r="I274" s="7"/>
      <c r="J274" s="115"/>
      <c r="K274" s="116"/>
      <c r="L274" s="95"/>
      <c r="M274" s="35"/>
      <c r="N274" s="34"/>
      <c r="O274" s="34"/>
      <c r="P274" s="34"/>
      <c r="Q274" s="127"/>
      <c r="R274" s="127"/>
    </row>
    <row r="275" spans="1:18" s="11" customFormat="1" ht="48" customHeight="1">
      <c r="A275" s="10">
        <v>240</v>
      </c>
      <c r="B275" s="60"/>
      <c r="C275" s="61"/>
      <c r="D275" s="155"/>
      <c r="E275" s="156"/>
      <c r="F275" s="149"/>
      <c r="G275" s="62"/>
      <c r="H275" s="9"/>
      <c r="I275" s="7"/>
      <c r="J275" s="115"/>
      <c r="K275" s="116"/>
      <c r="L275" s="95"/>
      <c r="M275" s="35"/>
      <c r="N275" s="34"/>
      <c r="O275" s="34"/>
      <c r="P275" s="34"/>
      <c r="Q275" s="127"/>
      <c r="R275" s="127"/>
    </row>
    <row r="276" spans="1:18" s="11" customFormat="1" ht="48" customHeight="1">
      <c r="A276" s="10">
        <v>241</v>
      </c>
      <c r="B276" s="60"/>
      <c r="C276" s="61"/>
      <c r="D276" s="155"/>
      <c r="E276" s="156"/>
      <c r="F276" s="149"/>
      <c r="G276" s="62"/>
      <c r="H276" s="9"/>
      <c r="I276" s="7"/>
      <c r="J276" s="115"/>
      <c r="K276" s="116"/>
      <c r="L276" s="95"/>
      <c r="M276" s="35"/>
      <c r="N276" s="34"/>
      <c r="O276" s="34"/>
      <c r="P276" s="34"/>
      <c r="Q276" s="127"/>
      <c r="R276" s="127"/>
    </row>
    <row r="277" spans="1:18" s="11" customFormat="1" ht="48" customHeight="1">
      <c r="A277" s="10">
        <v>242</v>
      </c>
      <c r="B277" s="60"/>
      <c r="C277" s="61"/>
      <c r="D277" s="155"/>
      <c r="E277" s="156"/>
      <c r="F277" s="149"/>
      <c r="G277" s="62"/>
      <c r="H277" s="9"/>
      <c r="I277" s="7"/>
      <c r="J277" s="115"/>
      <c r="K277" s="116"/>
      <c r="L277" s="95"/>
      <c r="M277" s="35"/>
      <c r="N277" s="34"/>
      <c r="O277" s="34"/>
      <c r="P277" s="34"/>
      <c r="Q277" s="127"/>
      <c r="R277" s="127"/>
    </row>
    <row r="278" spans="1:18" s="11" customFormat="1" ht="48" customHeight="1">
      <c r="A278" s="10">
        <v>243</v>
      </c>
      <c r="B278" s="60"/>
      <c r="C278" s="61"/>
      <c r="D278" s="155"/>
      <c r="E278" s="156"/>
      <c r="F278" s="149"/>
      <c r="G278" s="62"/>
      <c r="H278" s="9"/>
      <c r="I278" s="7"/>
      <c r="J278" s="115"/>
      <c r="K278" s="116"/>
      <c r="L278" s="95"/>
      <c r="M278" s="35"/>
      <c r="N278" s="34"/>
      <c r="O278" s="34"/>
      <c r="P278" s="34"/>
      <c r="Q278" s="127"/>
      <c r="R278" s="127"/>
    </row>
    <row r="279" spans="1:18" s="11" customFormat="1" ht="48" customHeight="1">
      <c r="A279" s="10">
        <v>244</v>
      </c>
      <c r="B279" s="60"/>
      <c r="C279" s="61"/>
      <c r="D279" s="155"/>
      <c r="E279" s="156"/>
      <c r="F279" s="149"/>
      <c r="G279" s="62"/>
      <c r="H279" s="9"/>
      <c r="I279" s="7"/>
      <c r="J279" s="115"/>
      <c r="K279" s="116"/>
      <c r="L279" s="95"/>
      <c r="M279" s="35"/>
      <c r="N279" s="34"/>
      <c r="O279" s="34"/>
      <c r="P279" s="34"/>
      <c r="Q279" s="127"/>
      <c r="R279" s="127"/>
    </row>
    <row r="280" spans="1:18" s="11" customFormat="1" ht="48" customHeight="1">
      <c r="A280" s="10">
        <v>245</v>
      </c>
      <c r="B280" s="60"/>
      <c r="C280" s="61"/>
      <c r="D280" s="155"/>
      <c r="E280" s="156"/>
      <c r="F280" s="149"/>
      <c r="G280" s="62"/>
      <c r="H280" s="9"/>
      <c r="I280" s="7"/>
      <c r="J280" s="115"/>
      <c r="K280" s="116"/>
      <c r="L280" s="95"/>
      <c r="M280" s="35"/>
      <c r="N280" s="34"/>
      <c r="O280" s="34"/>
      <c r="P280" s="34"/>
      <c r="Q280" s="127"/>
      <c r="R280" s="127"/>
    </row>
    <row r="281" spans="1:18" s="11" customFormat="1" ht="48" customHeight="1">
      <c r="A281" s="10">
        <v>246</v>
      </c>
      <c r="B281" s="60"/>
      <c r="C281" s="61"/>
      <c r="D281" s="155"/>
      <c r="E281" s="156"/>
      <c r="F281" s="149"/>
      <c r="G281" s="62"/>
      <c r="H281" s="9"/>
      <c r="I281" s="7"/>
      <c r="J281" s="115"/>
      <c r="K281" s="116"/>
      <c r="L281" s="95"/>
      <c r="M281" s="35"/>
      <c r="N281" s="34"/>
      <c r="O281" s="34"/>
      <c r="P281" s="34"/>
      <c r="Q281" s="127"/>
      <c r="R281" s="127"/>
    </row>
    <row r="282" spans="1:18" s="11" customFormat="1" ht="48" customHeight="1">
      <c r="A282" s="10">
        <v>247</v>
      </c>
      <c r="B282" s="60"/>
      <c r="C282" s="61"/>
      <c r="D282" s="155"/>
      <c r="E282" s="156"/>
      <c r="F282" s="149"/>
      <c r="G282" s="62"/>
      <c r="H282" s="9"/>
      <c r="I282" s="7"/>
      <c r="J282" s="115"/>
      <c r="K282" s="116"/>
      <c r="L282" s="95"/>
      <c r="M282" s="35"/>
      <c r="N282" s="34"/>
      <c r="O282" s="34"/>
      <c r="P282" s="34"/>
      <c r="Q282" s="127"/>
      <c r="R282" s="127"/>
    </row>
    <row r="283" spans="1:18" s="11" customFormat="1" ht="48" customHeight="1">
      <c r="A283" s="10">
        <v>248</v>
      </c>
      <c r="B283" s="60"/>
      <c r="C283" s="61"/>
      <c r="D283" s="155"/>
      <c r="E283" s="156"/>
      <c r="F283" s="149"/>
      <c r="G283" s="62"/>
      <c r="H283" s="9"/>
      <c r="I283" s="7"/>
      <c r="J283" s="115"/>
      <c r="K283" s="116"/>
      <c r="L283" s="95"/>
      <c r="M283" s="35"/>
      <c r="N283" s="34"/>
      <c r="O283" s="34"/>
      <c r="P283" s="34"/>
      <c r="Q283" s="127"/>
      <c r="R283" s="127"/>
    </row>
    <row r="284" spans="1:18" s="11" customFormat="1" ht="48" customHeight="1">
      <c r="A284" s="10">
        <v>249</v>
      </c>
      <c r="B284" s="60"/>
      <c r="C284" s="61"/>
      <c r="D284" s="155"/>
      <c r="E284" s="156"/>
      <c r="F284" s="149"/>
      <c r="G284" s="62"/>
      <c r="H284" s="9"/>
      <c r="I284" s="7"/>
      <c r="J284" s="115"/>
      <c r="K284" s="116"/>
      <c r="L284" s="95"/>
      <c r="M284" s="35"/>
      <c r="N284" s="34"/>
      <c r="O284" s="34"/>
      <c r="P284" s="34"/>
      <c r="Q284" s="127"/>
      <c r="R284" s="127"/>
    </row>
    <row r="285" spans="1:18" s="11" customFormat="1" ht="48" customHeight="1">
      <c r="A285" s="10">
        <v>250</v>
      </c>
      <c r="B285" s="60"/>
      <c r="C285" s="61"/>
      <c r="D285" s="155"/>
      <c r="E285" s="156"/>
      <c r="F285" s="149"/>
      <c r="G285" s="62"/>
      <c r="H285" s="9"/>
      <c r="I285" s="7"/>
      <c r="J285" s="115"/>
      <c r="K285" s="116"/>
      <c r="L285" s="95"/>
      <c r="M285" s="35"/>
      <c r="N285" s="34"/>
      <c r="O285" s="34"/>
      <c r="P285" s="34"/>
      <c r="Q285" s="127"/>
      <c r="R285" s="127"/>
    </row>
    <row r="286" spans="1:18" s="11" customFormat="1" ht="48" customHeight="1">
      <c r="A286" s="10">
        <v>251</v>
      </c>
      <c r="B286" s="60"/>
      <c r="C286" s="61"/>
      <c r="D286" s="155"/>
      <c r="E286" s="156"/>
      <c r="F286" s="149"/>
      <c r="G286" s="62"/>
      <c r="H286" s="9"/>
      <c r="I286" s="7"/>
      <c r="J286" s="115"/>
      <c r="K286" s="116"/>
      <c r="L286" s="95"/>
      <c r="M286" s="35"/>
      <c r="N286" s="34"/>
      <c r="O286" s="34"/>
      <c r="P286" s="34"/>
      <c r="Q286" s="127"/>
      <c r="R286" s="127"/>
    </row>
    <row r="287" spans="1:18" s="11" customFormat="1" ht="48" customHeight="1">
      <c r="A287" s="10">
        <v>252</v>
      </c>
      <c r="B287" s="60"/>
      <c r="C287" s="61"/>
      <c r="D287" s="155"/>
      <c r="E287" s="156"/>
      <c r="F287" s="149"/>
      <c r="G287" s="62"/>
      <c r="H287" s="9"/>
      <c r="I287" s="7"/>
      <c r="J287" s="115"/>
      <c r="K287" s="116"/>
      <c r="L287" s="95"/>
      <c r="M287" s="35"/>
      <c r="N287" s="34"/>
      <c r="O287" s="34"/>
      <c r="P287" s="34"/>
      <c r="Q287" s="127"/>
      <c r="R287" s="127"/>
    </row>
    <row r="288" spans="1:18" s="11" customFormat="1" ht="48" customHeight="1">
      <c r="A288" s="10">
        <v>253</v>
      </c>
      <c r="B288" s="60"/>
      <c r="C288" s="61"/>
      <c r="D288" s="155"/>
      <c r="E288" s="156"/>
      <c r="F288" s="149"/>
      <c r="G288" s="62"/>
      <c r="H288" s="9"/>
      <c r="I288" s="7"/>
      <c r="J288" s="115"/>
      <c r="K288" s="116"/>
      <c r="L288" s="95"/>
      <c r="M288" s="35"/>
      <c r="N288" s="34"/>
      <c r="O288" s="34"/>
      <c r="P288" s="34"/>
      <c r="Q288" s="127"/>
      <c r="R288" s="127"/>
    </row>
    <row r="289" spans="1:18" s="11" customFormat="1" ht="48" customHeight="1">
      <c r="A289" s="10">
        <v>254</v>
      </c>
      <c r="B289" s="60"/>
      <c r="C289" s="61"/>
      <c r="D289" s="155"/>
      <c r="E289" s="156"/>
      <c r="F289" s="149"/>
      <c r="G289" s="62"/>
      <c r="H289" s="9"/>
      <c r="I289" s="7"/>
      <c r="J289" s="115"/>
      <c r="K289" s="116"/>
      <c r="L289" s="95"/>
      <c r="M289" s="35"/>
      <c r="N289" s="34"/>
      <c r="O289" s="34"/>
      <c r="P289" s="34"/>
      <c r="Q289" s="127"/>
      <c r="R289" s="127"/>
    </row>
    <row r="290" spans="1:18" s="11" customFormat="1" ht="48" customHeight="1">
      <c r="A290" s="10">
        <v>255</v>
      </c>
      <c r="B290" s="60"/>
      <c r="C290" s="61"/>
      <c r="D290" s="155"/>
      <c r="E290" s="156"/>
      <c r="F290" s="149"/>
      <c r="G290" s="62"/>
      <c r="H290" s="9"/>
      <c r="I290" s="7"/>
      <c r="J290" s="115"/>
      <c r="K290" s="116"/>
      <c r="L290" s="95"/>
      <c r="M290" s="35"/>
      <c r="N290" s="34"/>
      <c r="O290" s="34"/>
      <c r="P290" s="34"/>
      <c r="Q290" s="127"/>
      <c r="R290" s="127"/>
    </row>
    <row r="291" spans="1:18" s="11" customFormat="1" ht="48" customHeight="1">
      <c r="A291" s="10">
        <v>256</v>
      </c>
      <c r="B291" s="60"/>
      <c r="C291" s="61"/>
      <c r="D291" s="155"/>
      <c r="E291" s="156"/>
      <c r="F291" s="149"/>
      <c r="G291" s="62"/>
      <c r="H291" s="9"/>
      <c r="I291" s="7"/>
      <c r="J291" s="115"/>
      <c r="K291" s="116"/>
      <c r="L291" s="95"/>
      <c r="M291" s="35"/>
      <c r="N291" s="34"/>
      <c r="O291" s="34"/>
      <c r="P291" s="34"/>
      <c r="Q291" s="127"/>
      <c r="R291" s="127"/>
    </row>
    <row r="292" spans="1:18" s="11" customFormat="1" ht="48" customHeight="1">
      <c r="A292" s="10">
        <v>257</v>
      </c>
      <c r="B292" s="60"/>
      <c r="C292" s="61"/>
      <c r="D292" s="155"/>
      <c r="E292" s="156"/>
      <c r="F292" s="149"/>
      <c r="G292" s="62"/>
      <c r="H292" s="9"/>
      <c r="I292" s="7"/>
      <c r="J292" s="115"/>
      <c r="K292" s="116"/>
      <c r="L292" s="95"/>
      <c r="M292" s="35"/>
      <c r="N292" s="34"/>
      <c r="O292" s="34"/>
      <c r="P292" s="34"/>
      <c r="Q292" s="127"/>
      <c r="R292" s="127"/>
    </row>
    <row r="293" spans="1:18" s="11" customFormat="1" ht="48" customHeight="1">
      <c r="A293" s="10">
        <v>258</v>
      </c>
      <c r="B293" s="60"/>
      <c r="C293" s="61"/>
      <c r="D293" s="155"/>
      <c r="E293" s="156"/>
      <c r="F293" s="149"/>
      <c r="G293" s="62"/>
      <c r="H293" s="9"/>
      <c r="I293" s="7"/>
      <c r="J293" s="115"/>
      <c r="K293" s="116"/>
      <c r="L293" s="95"/>
      <c r="M293" s="35"/>
      <c r="N293" s="34"/>
      <c r="O293" s="34"/>
      <c r="P293" s="34"/>
      <c r="Q293" s="127"/>
      <c r="R293" s="127"/>
    </row>
    <row r="294" spans="1:18" s="11" customFormat="1" ht="48" customHeight="1">
      <c r="A294" s="10">
        <v>259</v>
      </c>
      <c r="B294" s="60"/>
      <c r="C294" s="61"/>
      <c r="D294" s="155"/>
      <c r="E294" s="156"/>
      <c r="F294" s="149"/>
      <c r="G294" s="62"/>
      <c r="H294" s="9"/>
      <c r="I294" s="7"/>
      <c r="J294" s="115"/>
      <c r="K294" s="116"/>
      <c r="L294" s="95"/>
      <c r="M294" s="35"/>
      <c r="N294" s="34"/>
      <c r="O294" s="34"/>
      <c r="P294" s="34"/>
      <c r="Q294" s="127"/>
      <c r="R294" s="127"/>
    </row>
    <row r="295" spans="1:18" s="11" customFormat="1" ht="48" customHeight="1">
      <c r="A295" s="10">
        <v>260</v>
      </c>
      <c r="B295" s="60"/>
      <c r="C295" s="61"/>
      <c r="D295" s="155"/>
      <c r="E295" s="156"/>
      <c r="F295" s="149"/>
      <c r="G295" s="62"/>
      <c r="H295" s="9"/>
      <c r="I295" s="7"/>
      <c r="J295" s="115"/>
      <c r="K295" s="116"/>
      <c r="L295" s="95"/>
      <c r="M295" s="35"/>
      <c r="N295" s="34"/>
      <c r="O295" s="34"/>
      <c r="P295" s="34"/>
      <c r="Q295" s="127"/>
      <c r="R295" s="127"/>
    </row>
    <row r="296" spans="1:18" s="11" customFormat="1" ht="48" customHeight="1">
      <c r="A296" s="10">
        <v>261</v>
      </c>
      <c r="B296" s="60"/>
      <c r="C296" s="61"/>
      <c r="D296" s="155"/>
      <c r="E296" s="156"/>
      <c r="F296" s="149"/>
      <c r="G296" s="62"/>
      <c r="H296" s="9"/>
      <c r="I296" s="7"/>
      <c r="J296" s="115"/>
      <c r="K296" s="116"/>
      <c r="L296" s="95"/>
      <c r="M296" s="35"/>
      <c r="N296" s="34"/>
      <c r="O296" s="34"/>
      <c r="P296" s="34"/>
      <c r="Q296" s="127"/>
      <c r="R296" s="127"/>
    </row>
    <row r="297" spans="1:18" s="11" customFormat="1" ht="48" customHeight="1">
      <c r="A297" s="10">
        <v>262</v>
      </c>
      <c r="B297" s="60"/>
      <c r="C297" s="61"/>
      <c r="D297" s="155"/>
      <c r="E297" s="156"/>
      <c r="F297" s="149"/>
      <c r="G297" s="62"/>
      <c r="H297" s="9"/>
      <c r="I297" s="7"/>
      <c r="J297" s="115"/>
      <c r="K297" s="116"/>
      <c r="L297" s="95"/>
      <c r="M297" s="35"/>
      <c r="N297" s="34"/>
      <c r="O297" s="34"/>
      <c r="P297" s="34"/>
      <c r="Q297" s="127"/>
      <c r="R297" s="127"/>
    </row>
    <row r="298" spans="1:18" s="11" customFormat="1" ht="48" customHeight="1">
      <c r="A298" s="10">
        <v>263</v>
      </c>
      <c r="B298" s="60"/>
      <c r="C298" s="61"/>
      <c r="D298" s="155"/>
      <c r="E298" s="156"/>
      <c r="F298" s="149"/>
      <c r="G298" s="62"/>
      <c r="H298" s="9"/>
      <c r="I298" s="7"/>
      <c r="J298" s="115"/>
      <c r="K298" s="116"/>
      <c r="L298" s="95"/>
      <c r="M298" s="35"/>
      <c r="N298" s="34"/>
      <c r="O298" s="34"/>
      <c r="P298" s="34"/>
      <c r="Q298" s="127"/>
      <c r="R298" s="127"/>
    </row>
    <row r="299" spans="1:18" s="11" customFormat="1" ht="48" customHeight="1">
      <c r="A299" s="10">
        <v>264</v>
      </c>
      <c r="B299" s="60"/>
      <c r="C299" s="61"/>
      <c r="D299" s="155"/>
      <c r="E299" s="156"/>
      <c r="F299" s="149"/>
      <c r="G299" s="62"/>
      <c r="H299" s="9"/>
      <c r="I299" s="7"/>
      <c r="J299" s="115"/>
      <c r="K299" s="116"/>
      <c r="L299" s="95"/>
      <c r="M299" s="35"/>
      <c r="N299" s="34"/>
      <c r="O299" s="34"/>
      <c r="P299" s="34"/>
      <c r="Q299" s="127"/>
      <c r="R299" s="127"/>
    </row>
    <row r="300" spans="1:18" s="11" customFormat="1" ht="48" customHeight="1">
      <c r="A300" s="10">
        <v>265</v>
      </c>
      <c r="B300" s="60"/>
      <c r="C300" s="61"/>
      <c r="D300" s="155"/>
      <c r="E300" s="156"/>
      <c r="F300" s="149"/>
      <c r="G300" s="62"/>
      <c r="H300" s="9"/>
      <c r="I300" s="7"/>
      <c r="J300" s="115"/>
      <c r="K300" s="116"/>
      <c r="L300" s="95"/>
      <c r="M300" s="35"/>
      <c r="N300" s="34"/>
      <c r="O300" s="34"/>
      <c r="P300" s="34"/>
      <c r="Q300" s="127"/>
      <c r="R300" s="127"/>
    </row>
    <row r="301" spans="1:18" s="11" customFormat="1" ht="48" customHeight="1">
      <c r="A301" s="10">
        <v>266</v>
      </c>
      <c r="B301" s="60"/>
      <c r="C301" s="61"/>
      <c r="D301" s="155"/>
      <c r="E301" s="156"/>
      <c r="F301" s="149"/>
      <c r="G301" s="62"/>
      <c r="H301" s="9"/>
      <c r="I301" s="7"/>
      <c r="J301" s="115"/>
      <c r="K301" s="116"/>
      <c r="L301" s="95"/>
      <c r="M301" s="35"/>
      <c r="N301" s="34"/>
      <c r="O301" s="34"/>
      <c r="P301" s="34"/>
      <c r="Q301" s="127"/>
      <c r="R301" s="127"/>
    </row>
    <row r="302" spans="1:18" s="11" customFormat="1" ht="48" customHeight="1">
      <c r="A302" s="10">
        <v>267</v>
      </c>
      <c r="B302" s="60"/>
      <c r="C302" s="61"/>
      <c r="D302" s="155"/>
      <c r="E302" s="156"/>
      <c r="F302" s="149"/>
      <c r="G302" s="62"/>
      <c r="H302" s="9"/>
      <c r="I302" s="7"/>
      <c r="J302" s="115"/>
      <c r="K302" s="116"/>
      <c r="L302" s="95"/>
      <c r="M302" s="35"/>
      <c r="N302" s="34"/>
      <c r="O302" s="34"/>
      <c r="P302" s="34"/>
      <c r="Q302" s="127"/>
      <c r="R302" s="127"/>
    </row>
    <row r="303" spans="1:18" s="11" customFormat="1" ht="48" customHeight="1">
      <c r="A303" s="10">
        <v>268</v>
      </c>
      <c r="B303" s="60"/>
      <c r="C303" s="61"/>
      <c r="D303" s="155"/>
      <c r="E303" s="156"/>
      <c r="F303" s="149"/>
      <c r="G303" s="62"/>
      <c r="H303" s="9"/>
      <c r="I303" s="7"/>
      <c r="J303" s="115"/>
      <c r="K303" s="116"/>
      <c r="L303" s="95"/>
      <c r="M303" s="35"/>
      <c r="N303" s="34"/>
      <c r="O303" s="34"/>
      <c r="P303" s="34"/>
      <c r="Q303" s="127"/>
      <c r="R303" s="127"/>
    </row>
    <row r="304" spans="1:18" s="11" customFormat="1" ht="48" customHeight="1">
      <c r="A304" s="10">
        <v>269</v>
      </c>
      <c r="B304" s="60"/>
      <c r="C304" s="61"/>
      <c r="D304" s="155"/>
      <c r="E304" s="156"/>
      <c r="F304" s="149"/>
      <c r="G304" s="62"/>
      <c r="H304" s="9"/>
      <c r="I304" s="7"/>
      <c r="J304" s="115"/>
      <c r="K304" s="116"/>
      <c r="L304" s="95"/>
      <c r="M304" s="35"/>
      <c r="N304" s="34"/>
      <c r="O304" s="34"/>
      <c r="P304" s="34"/>
      <c r="Q304" s="127"/>
      <c r="R304" s="127"/>
    </row>
    <row r="305" spans="1:18" s="11" customFormat="1" ht="48" customHeight="1">
      <c r="A305" s="10">
        <v>270</v>
      </c>
      <c r="B305" s="60"/>
      <c r="C305" s="61"/>
      <c r="D305" s="155"/>
      <c r="E305" s="156"/>
      <c r="F305" s="149"/>
      <c r="G305" s="62"/>
      <c r="H305" s="9"/>
      <c r="I305" s="7"/>
      <c r="J305" s="115"/>
      <c r="K305" s="116"/>
      <c r="L305" s="95"/>
      <c r="M305" s="35"/>
      <c r="N305" s="34"/>
      <c r="O305" s="34"/>
      <c r="P305" s="34"/>
      <c r="Q305" s="127"/>
      <c r="R305" s="127"/>
    </row>
    <row r="306" spans="1:18" s="11" customFormat="1" ht="48" customHeight="1">
      <c r="A306" s="10">
        <v>271</v>
      </c>
      <c r="B306" s="60"/>
      <c r="C306" s="61"/>
      <c r="D306" s="155"/>
      <c r="E306" s="156"/>
      <c r="F306" s="149"/>
      <c r="G306" s="62"/>
      <c r="H306" s="9"/>
      <c r="I306" s="7"/>
      <c r="J306" s="115"/>
      <c r="K306" s="116"/>
      <c r="L306" s="95"/>
      <c r="M306" s="35"/>
      <c r="N306" s="34"/>
      <c r="O306" s="34"/>
      <c r="P306" s="34"/>
      <c r="Q306" s="127"/>
      <c r="R306" s="127"/>
    </row>
    <row r="307" spans="1:18" s="11" customFormat="1" ht="48" customHeight="1">
      <c r="A307" s="10">
        <v>272</v>
      </c>
      <c r="B307" s="60"/>
      <c r="C307" s="61"/>
      <c r="D307" s="155"/>
      <c r="E307" s="156"/>
      <c r="F307" s="149"/>
      <c r="G307" s="62"/>
      <c r="H307" s="9"/>
      <c r="I307" s="7"/>
      <c r="J307" s="115"/>
      <c r="K307" s="116"/>
      <c r="L307" s="95"/>
      <c r="M307" s="35"/>
      <c r="N307" s="34"/>
      <c r="O307" s="34"/>
      <c r="P307" s="34"/>
      <c r="Q307" s="127"/>
      <c r="R307" s="127"/>
    </row>
    <row r="308" spans="1:18" s="11" customFormat="1" ht="48" customHeight="1">
      <c r="A308" s="10">
        <v>273</v>
      </c>
      <c r="B308" s="60"/>
      <c r="C308" s="61"/>
      <c r="D308" s="155"/>
      <c r="E308" s="156"/>
      <c r="F308" s="149"/>
      <c r="G308" s="62"/>
      <c r="H308" s="9"/>
      <c r="I308" s="7"/>
      <c r="J308" s="115"/>
      <c r="K308" s="116"/>
      <c r="L308" s="95"/>
      <c r="M308" s="35"/>
      <c r="N308" s="34"/>
      <c r="O308" s="34"/>
      <c r="P308" s="34"/>
      <c r="Q308" s="127"/>
      <c r="R308" s="127"/>
    </row>
    <row r="309" spans="1:18" s="11" customFormat="1" ht="48" customHeight="1">
      <c r="A309" s="10">
        <v>274</v>
      </c>
      <c r="B309" s="60"/>
      <c r="C309" s="61"/>
      <c r="D309" s="155"/>
      <c r="E309" s="156"/>
      <c r="F309" s="149"/>
      <c r="G309" s="62"/>
      <c r="H309" s="9"/>
      <c r="I309" s="7"/>
      <c r="J309" s="115"/>
      <c r="K309" s="116"/>
      <c r="L309" s="95"/>
      <c r="M309" s="35"/>
      <c r="N309" s="34"/>
      <c r="O309" s="34"/>
      <c r="P309" s="34"/>
      <c r="Q309" s="127"/>
      <c r="R309" s="127"/>
    </row>
    <row r="310" spans="1:18" s="11" customFormat="1" ht="48" customHeight="1">
      <c r="A310" s="10">
        <v>275</v>
      </c>
      <c r="B310" s="60"/>
      <c r="C310" s="61"/>
      <c r="D310" s="155"/>
      <c r="E310" s="156"/>
      <c r="F310" s="149"/>
      <c r="G310" s="62"/>
      <c r="H310" s="9"/>
      <c r="I310" s="7"/>
      <c r="J310" s="115"/>
      <c r="K310" s="116"/>
      <c r="L310" s="95"/>
      <c r="M310" s="35"/>
      <c r="N310" s="34"/>
      <c r="O310" s="34"/>
      <c r="P310" s="34"/>
      <c r="Q310" s="127"/>
      <c r="R310" s="127"/>
    </row>
    <row r="311" spans="1:18" s="11" customFormat="1" ht="48" customHeight="1">
      <c r="A311" s="10">
        <v>276</v>
      </c>
      <c r="B311" s="60"/>
      <c r="C311" s="61"/>
      <c r="D311" s="155"/>
      <c r="E311" s="156"/>
      <c r="F311" s="149"/>
      <c r="G311" s="62"/>
      <c r="H311" s="9"/>
      <c r="I311" s="7"/>
      <c r="J311" s="115"/>
      <c r="K311" s="116"/>
      <c r="L311" s="95"/>
      <c r="M311" s="35"/>
      <c r="N311" s="34"/>
      <c r="O311" s="34"/>
      <c r="P311" s="34"/>
      <c r="Q311" s="127"/>
      <c r="R311" s="127"/>
    </row>
    <row r="312" spans="1:18" s="11" customFormat="1" ht="48" customHeight="1">
      <c r="A312" s="10">
        <v>277</v>
      </c>
      <c r="B312" s="60"/>
      <c r="C312" s="61"/>
      <c r="D312" s="155"/>
      <c r="E312" s="156"/>
      <c r="F312" s="149"/>
      <c r="G312" s="62"/>
      <c r="H312" s="9"/>
      <c r="I312" s="7"/>
      <c r="J312" s="115"/>
      <c r="K312" s="116"/>
      <c r="L312" s="95"/>
      <c r="M312" s="35"/>
      <c r="N312" s="34"/>
      <c r="O312" s="34"/>
      <c r="P312" s="34"/>
      <c r="Q312" s="127"/>
      <c r="R312" s="127"/>
    </row>
    <row r="313" spans="1:18" s="11" customFormat="1" ht="48" customHeight="1">
      <c r="A313" s="10">
        <v>278</v>
      </c>
      <c r="B313" s="60"/>
      <c r="C313" s="61"/>
      <c r="D313" s="155"/>
      <c r="E313" s="156"/>
      <c r="F313" s="149"/>
      <c r="G313" s="62"/>
      <c r="H313" s="9"/>
      <c r="I313" s="7"/>
      <c r="J313" s="115"/>
      <c r="K313" s="116"/>
      <c r="L313" s="95"/>
      <c r="M313" s="35"/>
      <c r="N313" s="34"/>
      <c r="O313" s="34"/>
      <c r="P313" s="34"/>
      <c r="Q313" s="127"/>
      <c r="R313" s="127"/>
    </row>
    <row r="314" spans="1:18" s="11" customFormat="1" ht="48" customHeight="1">
      <c r="A314" s="10">
        <v>279</v>
      </c>
      <c r="B314" s="60"/>
      <c r="C314" s="61"/>
      <c r="D314" s="155"/>
      <c r="E314" s="156"/>
      <c r="F314" s="149"/>
      <c r="G314" s="62"/>
      <c r="H314" s="9"/>
      <c r="I314" s="7"/>
      <c r="J314" s="115"/>
      <c r="K314" s="116"/>
      <c r="L314" s="95"/>
      <c r="M314" s="35"/>
      <c r="N314" s="34"/>
      <c r="O314" s="34"/>
      <c r="P314" s="34"/>
      <c r="Q314" s="127"/>
      <c r="R314" s="127"/>
    </row>
    <row r="315" spans="1:18" s="11" customFormat="1" ht="48" customHeight="1">
      <c r="A315" s="10">
        <v>280</v>
      </c>
      <c r="B315" s="60"/>
      <c r="C315" s="61"/>
      <c r="D315" s="155"/>
      <c r="E315" s="156"/>
      <c r="F315" s="149"/>
      <c r="G315" s="62"/>
      <c r="H315" s="9"/>
      <c r="I315" s="7"/>
      <c r="J315" s="115"/>
      <c r="K315" s="116"/>
      <c r="L315" s="95"/>
      <c r="M315" s="35"/>
      <c r="N315" s="34"/>
      <c r="O315" s="34"/>
      <c r="P315" s="34"/>
      <c r="Q315" s="127"/>
      <c r="R315" s="127"/>
    </row>
    <row r="316" spans="1:18" s="11" customFormat="1" ht="48" customHeight="1">
      <c r="A316" s="10">
        <v>281</v>
      </c>
      <c r="B316" s="60"/>
      <c r="C316" s="61"/>
      <c r="D316" s="155"/>
      <c r="E316" s="156"/>
      <c r="F316" s="149"/>
      <c r="G316" s="62"/>
      <c r="H316" s="9"/>
      <c r="I316" s="7"/>
      <c r="J316" s="115"/>
      <c r="K316" s="116"/>
      <c r="L316" s="95"/>
      <c r="M316" s="35"/>
      <c r="N316" s="34"/>
      <c r="O316" s="34"/>
      <c r="P316" s="34"/>
      <c r="Q316" s="127"/>
      <c r="R316" s="127"/>
    </row>
    <row r="317" spans="1:18" s="11" customFormat="1" ht="48" customHeight="1">
      <c r="A317" s="10">
        <v>282</v>
      </c>
      <c r="B317" s="60"/>
      <c r="C317" s="61"/>
      <c r="D317" s="155"/>
      <c r="E317" s="156"/>
      <c r="F317" s="149"/>
      <c r="G317" s="62"/>
      <c r="H317" s="9"/>
      <c r="I317" s="7"/>
      <c r="J317" s="115"/>
      <c r="K317" s="116"/>
      <c r="L317" s="95"/>
      <c r="M317" s="35"/>
      <c r="N317" s="34"/>
      <c r="O317" s="34"/>
      <c r="P317" s="34"/>
      <c r="Q317" s="127"/>
      <c r="R317" s="127"/>
    </row>
    <row r="318" spans="1:18" s="11" customFormat="1" ht="48" customHeight="1">
      <c r="A318" s="10">
        <v>283</v>
      </c>
      <c r="B318" s="60"/>
      <c r="C318" s="61"/>
      <c r="D318" s="155"/>
      <c r="E318" s="156"/>
      <c r="F318" s="149"/>
      <c r="G318" s="62"/>
      <c r="H318" s="9"/>
      <c r="I318" s="7"/>
      <c r="J318" s="115"/>
      <c r="K318" s="116"/>
      <c r="L318" s="95"/>
      <c r="M318" s="35"/>
      <c r="N318" s="34"/>
      <c r="O318" s="34"/>
      <c r="P318" s="34"/>
      <c r="Q318" s="127"/>
      <c r="R318" s="127"/>
    </row>
    <row r="319" spans="1:18" s="11" customFormat="1" ht="48" customHeight="1">
      <c r="A319" s="10">
        <v>284</v>
      </c>
      <c r="B319" s="60"/>
      <c r="C319" s="61"/>
      <c r="D319" s="155"/>
      <c r="E319" s="156"/>
      <c r="F319" s="149"/>
      <c r="G319" s="62"/>
      <c r="H319" s="9"/>
      <c r="I319" s="7"/>
      <c r="J319" s="115"/>
      <c r="K319" s="116"/>
      <c r="L319" s="95"/>
      <c r="M319" s="35"/>
      <c r="N319" s="34"/>
      <c r="O319" s="34"/>
      <c r="P319" s="34"/>
      <c r="Q319" s="127"/>
      <c r="R319" s="127"/>
    </row>
    <row r="320" spans="1:18" s="11" customFormat="1" ht="48" customHeight="1">
      <c r="A320" s="10">
        <v>285</v>
      </c>
      <c r="B320" s="60"/>
      <c r="C320" s="61"/>
      <c r="D320" s="155"/>
      <c r="E320" s="156"/>
      <c r="F320" s="149"/>
      <c r="G320" s="62"/>
      <c r="H320" s="9"/>
      <c r="I320" s="7"/>
      <c r="J320" s="115"/>
      <c r="K320" s="116"/>
      <c r="L320" s="95"/>
      <c r="M320" s="35"/>
      <c r="N320" s="34"/>
      <c r="O320" s="34"/>
      <c r="P320" s="34"/>
      <c r="Q320" s="127"/>
      <c r="R320" s="127"/>
    </row>
    <row r="321" spans="1:18" s="11" customFormat="1" ht="48" customHeight="1">
      <c r="A321" s="10">
        <v>286</v>
      </c>
      <c r="B321" s="60"/>
      <c r="C321" s="61"/>
      <c r="D321" s="155"/>
      <c r="E321" s="156"/>
      <c r="F321" s="149"/>
      <c r="G321" s="62"/>
      <c r="H321" s="9"/>
      <c r="I321" s="7"/>
      <c r="J321" s="115"/>
      <c r="K321" s="116"/>
      <c r="L321" s="95"/>
      <c r="M321" s="35"/>
      <c r="N321" s="34"/>
      <c r="O321" s="34"/>
      <c r="P321" s="34"/>
      <c r="Q321" s="127"/>
      <c r="R321" s="127"/>
    </row>
    <row r="322" spans="1:18" s="11" customFormat="1" ht="48" customHeight="1">
      <c r="A322" s="10">
        <v>287</v>
      </c>
      <c r="B322" s="60"/>
      <c r="C322" s="61"/>
      <c r="D322" s="155"/>
      <c r="E322" s="156"/>
      <c r="F322" s="149"/>
      <c r="G322" s="62"/>
      <c r="H322" s="9"/>
      <c r="I322" s="7"/>
      <c r="J322" s="115"/>
      <c r="K322" s="116"/>
      <c r="L322" s="95"/>
      <c r="M322" s="35"/>
      <c r="N322" s="34"/>
      <c r="O322" s="34"/>
      <c r="P322" s="34"/>
      <c r="Q322" s="127"/>
      <c r="R322" s="127"/>
    </row>
    <row r="323" spans="1:18" s="11" customFormat="1" ht="48" customHeight="1">
      <c r="A323" s="10">
        <v>288</v>
      </c>
      <c r="B323" s="60"/>
      <c r="C323" s="61"/>
      <c r="D323" s="155"/>
      <c r="E323" s="156"/>
      <c r="F323" s="149"/>
      <c r="G323" s="62"/>
      <c r="H323" s="9"/>
      <c r="I323" s="7"/>
      <c r="J323" s="115"/>
      <c r="K323" s="116"/>
      <c r="L323" s="95"/>
      <c r="M323" s="35"/>
      <c r="N323" s="34"/>
      <c r="O323" s="34"/>
      <c r="P323" s="34"/>
      <c r="Q323" s="127"/>
      <c r="R323" s="127"/>
    </row>
    <row r="324" spans="1:18" s="11" customFormat="1" ht="48" customHeight="1">
      <c r="A324" s="10">
        <v>289</v>
      </c>
      <c r="B324" s="60"/>
      <c r="C324" s="61"/>
      <c r="D324" s="155"/>
      <c r="E324" s="156"/>
      <c r="F324" s="149"/>
      <c r="G324" s="62"/>
      <c r="H324" s="9"/>
      <c r="I324" s="7"/>
      <c r="J324" s="115"/>
      <c r="K324" s="116"/>
      <c r="L324" s="95"/>
      <c r="M324" s="35"/>
      <c r="N324" s="34"/>
      <c r="O324" s="34"/>
      <c r="P324" s="34"/>
      <c r="Q324" s="127"/>
      <c r="R324" s="127"/>
    </row>
    <row r="325" spans="1:18" s="11" customFormat="1" ht="48" customHeight="1">
      <c r="A325" s="10">
        <v>290</v>
      </c>
      <c r="B325" s="60"/>
      <c r="C325" s="61"/>
      <c r="D325" s="155"/>
      <c r="E325" s="156"/>
      <c r="F325" s="149"/>
      <c r="G325" s="62"/>
      <c r="H325" s="9"/>
      <c r="I325" s="7"/>
      <c r="J325" s="115"/>
      <c r="K325" s="116"/>
      <c r="L325" s="95"/>
      <c r="M325" s="35"/>
      <c r="N325" s="34"/>
      <c r="O325" s="34"/>
      <c r="P325" s="34"/>
      <c r="Q325" s="127"/>
      <c r="R325" s="127"/>
    </row>
    <row r="326" spans="1:18" s="11" customFormat="1" ht="48" customHeight="1">
      <c r="A326" s="10">
        <v>291</v>
      </c>
      <c r="B326" s="60"/>
      <c r="C326" s="61"/>
      <c r="D326" s="155"/>
      <c r="E326" s="156"/>
      <c r="F326" s="149"/>
      <c r="G326" s="62"/>
      <c r="H326" s="9"/>
      <c r="I326" s="7"/>
      <c r="J326" s="115"/>
      <c r="K326" s="116"/>
      <c r="L326" s="95"/>
      <c r="M326" s="35"/>
      <c r="N326" s="34"/>
      <c r="O326" s="34"/>
      <c r="P326" s="34"/>
      <c r="Q326" s="127"/>
      <c r="R326" s="127"/>
    </row>
    <row r="327" spans="1:18" s="11" customFormat="1" ht="48" customHeight="1">
      <c r="A327" s="10">
        <v>292</v>
      </c>
      <c r="B327" s="60"/>
      <c r="C327" s="61"/>
      <c r="D327" s="155"/>
      <c r="E327" s="156"/>
      <c r="F327" s="149"/>
      <c r="G327" s="62"/>
      <c r="H327" s="9"/>
      <c r="I327" s="7"/>
      <c r="J327" s="115"/>
      <c r="K327" s="116"/>
      <c r="L327" s="95"/>
      <c r="M327" s="35"/>
      <c r="N327" s="34"/>
      <c r="O327" s="34"/>
      <c r="P327" s="34"/>
      <c r="Q327" s="127"/>
      <c r="R327" s="127"/>
    </row>
    <row r="328" spans="1:18" s="11" customFormat="1" ht="48" customHeight="1">
      <c r="A328" s="10">
        <v>293</v>
      </c>
      <c r="B328" s="60"/>
      <c r="C328" s="61"/>
      <c r="D328" s="155"/>
      <c r="E328" s="156"/>
      <c r="F328" s="149"/>
      <c r="G328" s="62"/>
      <c r="H328" s="9"/>
      <c r="I328" s="7"/>
      <c r="J328" s="115"/>
      <c r="K328" s="116"/>
      <c r="L328" s="95"/>
      <c r="M328" s="35"/>
      <c r="N328" s="34"/>
      <c r="O328" s="34"/>
      <c r="P328" s="34"/>
      <c r="Q328" s="127"/>
      <c r="R328" s="127"/>
    </row>
    <row r="329" spans="1:18" s="11" customFormat="1" ht="48" customHeight="1">
      <c r="A329" s="10">
        <v>294</v>
      </c>
      <c r="B329" s="60"/>
      <c r="C329" s="61"/>
      <c r="D329" s="155"/>
      <c r="E329" s="156"/>
      <c r="F329" s="149"/>
      <c r="G329" s="62"/>
      <c r="H329" s="9"/>
      <c r="I329" s="7"/>
      <c r="J329" s="115"/>
      <c r="K329" s="116"/>
      <c r="L329" s="95"/>
      <c r="M329" s="35"/>
      <c r="N329" s="34"/>
      <c r="O329" s="34"/>
      <c r="P329" s="34"/>
      <c r="Q329" s="127"/>
      <c r="R329" s="127"/>
    </row>
    <row r="330" spans="1:18" s="11" customFormat="1" ht="48" customHeight="1">
      <c r="A330" s="10">
        <v>295</v>
      </c>
      <c r="B330" s="60"/>
      <c r="C330" s="61"/>
      <c r="D330" s="155"/>
      <c r="E330" s="156"/>
      <c r="F330" s="149"/>
      <c r="G330" s="62"/>
      <c r="H330" s="9"/>
      <c r="I330" s="7"/>
      <c r="J330" s="115"/>
      <c r="K330" s="116"/>
      <c r="L330" s="95"/>
      <c r="M330" s="35"/>
      <c r="N330" s="34"/>
      <c r="O330" s="34"/>
      <c r="P330" s="34"/>
      <c r="Q330" s="127"/>
      <c r="R330" s="127"/>
    </row>
    <row r="331" spans="1:18" s="11" customFormat="1" ht="48" customHeight="1">
      <c r="A331" s="10">
        <v>296</v>
      </c>
      <c r="B331" s="60"/>
      <c r="C331" s="61"/>
      <c r="D331" s="155"/>
      <c r="E331" s="156"/>
      <c r="F331" s="149"/>
      <c r="G331" s="62"/>
      <c r="H331" s="9"/>
      <c r="I331" s="7"/>
      <c r="J331" s="115"/>
      <c r="K331" s="116"/>
      <c r="L331" s="95"/>
      <c r="M331" s="35"/>
      <c r="N331" s="34"/>
      <c r="O331" s="34"/>
      <c r="P331" s="34"/>
      <c r="Q331" s="127"/>
      <c r="R331" s="127"/>
    </row>
    <row r="332" spans="1:18" s="11" customFormat="1" ht="48" customHeight="1">
      <c r="A332" s="10">
        <v>297</v>
      </c>
      <c r="B332" s="60"/>
      <c r="C332" s="61"/>
      <c r="D332" s="155"/>
      <c r="E332" s="156"/>
      <c r="F332" s="149"/>
      <c r="G332" s="62"/>
      <c r="H332" s="9"/>
      <c r="I332" s="7"/>
      <c r="J332" s="115"/>
      <c r="K332" s="116"/>
      <c r="L332" s="95"/>
      <c r="M332" s="35"/>
      <c r="N332" s="34"/>
      <c r="O332" s="34"/>
      <c r="P332" s="34"/>
      <c r="Q332" s="127"/>
      <c r="R332" s="127"/>
    </row>
    <row r="333" spans="1:18" s="11" customFormat="1" ht="48" customHeight="1">
      <c r="A333" s="10">
        <v>298</v>
      </c>
      <c r="B333" s="60"/>
      <c r="C333" s="61"/>
      <c r="D333" s="155"/>
      <c r="E333" s="156"/>
      <c r="F333" s="149"/>
      <c r="G333" s="62"/>
      <c r="H333" s="9"/>
      <c r="I333" s="7"/>
      <c r="J333" s="115"/>
      <c r="K333" s="116"/>
      <c r="L333" s="95"/>
      <c r="M333" s="35"/>
      <c r="N333" s="34"/>
      <c r="O333" s="34"/>
      <c r="P333" s="34"/>
      <c r="Q333" s="127"/>
      <c r="R333" s="127"/>
    </row>
    <row r="334" spans="1:18" s="11" customFormat="1" ht="48" customHeight="1">
      <c r="A334" s="10">
        <v>299</v>
      </c>
      <c r="B334" s="60"/>
      <c r="C334" s="61"/>
      <c r="D334" s="155"/>
      <c r="E334" s="156"/>
      <c r="F334" s="149"/>
      <c r="G334" s="62"/>
      <c r="H334" s="9"/>
      <c r="I334" s="7"/>
      <c r="J334" s="115"/>
      <c r="K334" s="116"/>
      <c r="L334" s="95"/>
      <c r="M334" s="35"/>
      <c r="N334" s="34"/>
      <c r="O334" s="34"/>
      <c r="P334" s="34"/>
      <c r="Q334" s="127"/>
      <c r="R334" s="127"/>
    </row>
    <row r="335" spans="1:18" s="11" customFormat="1" ht="48" customHeight="1">
      <c r="A335" s="10">
        <v>300</v>
      </c>
      <c r="B335" s="60"/>
      <c r="C335" s="61"/>
      <c r="D335" s="155"/>
      <c r="E335" s="156"/>
      <c r="F335" s="149"/>
      <c r="G335" s="62"/>
      <c r="H335" s="9"/>
      <c r="I335" s="7"/>
      <c r="J335" s="115"/>
      <c r="K335" s="116"/>
      <c r="L335" s="95"/>
      <c r="M335" s="35"/>
      <c r="N335" s="34"/>
      <c r="O335" s="34"/>
      <c r="P335" s="34"/>
      <c r="Q335" s="127"/>
      <c r="R335" s="127"/>
    </row>
    <row r="336" spans="1:18" s="11" customFormat="1" ht="48" customHeight="1">
      <c r="A336" s="10">
        <v>301</v>
      </c>
      <c r="B336" s="60"/>
      <c r="C336" s="61"/>
      <c r="D336" s="155"/>
      <c r="E336" s="156"/>
      <c r="F336" s="149"/>
      <c r="G336" s="62"/>
      <c r="H336" s="9"/>
      <c r="I336" s="7"/>
      <c r="J336" s="115"/>
      <c r="K336" s="116"/>
      <c r="L336" s="95"/>
      <c r="M336" s="35"/>
      <c r="N336" s="34"/>
      <c r="O336" s="34"/>
      <c r="P336" s="34"/>
      <c r="Q336" s="127"/>
      <c r="R336" s="127"/>
    </row>
    <row r="337" spans="1:18" s="11" customFormat="1" ht="48" customHeight="1">
      <c r="A337" s="10">
        <v>302</v>
      </c>
      <c r="B337" s="60"/>
      <c r="C337" s="61"/>
      <c r="D337" s="155"/>
      <c r="E337" s="156"/>
      <c r="F337" s="149"/>
      <c r="G337" s="62"/>
      <c r="H337" s="9"/>
      <c r="I337" s="7"/>
      <c r="J337" s="115"/>
      <c r="K337" s="116"/>
      <c r="L337" s="95"/>
      <c r="M337" s="35"/>
      <c r="N337" s="34"/>
      <c r="O337" s="34"/>
      <c r="P337" s="34"/>
      <c r="Q337" s="127"/>
      <c r="R337" s="127"/>
    </row>
    <row r="338" spans="1:18" s="11" customFormat="1" ht="48" customHeight="1">
      <c r="A338" s="10">
        <v>303</v>
      </c>
      <c r="B338" s="60"/>
      <c r="C338" s="61"/>
      <c r="D338" s="155"/>
      <c r="E338" s="156"/>
      <c r="F338" s="149"/>
      <c r="G338" s="62"/>
      <c r="H338" s="9"/>
      <c r="I338" s="7"/>
      <c r="J338" s="115"/>
      <c r="K338" s="116"/>
      <c r="L338" s="95"/>
      <c r="M338" s="35"/>
      <c r="N338" s="34"/>
      <c r="O338" s="34"/>
      <c r="P338" s="34"/>
      <c r="Q338" s="127"/>
      <c r="R338" s="127"/>
    </row>
    <row r="339" spans="1:18" s="11" customFormat="1" ht="48" customHeight="1">
      <c r="A339" s="10">
        <v>304</v>
      </c>
      <c r="B339" s="60"/>
      <c r="C339" s="61"/>
      <c r="D339" s="155"/>
      <c r="E339" s="156"/>
      <c r="F339" s="149"/>
      <c r="G339" s="62"/>
      <c r="H339" s="9"/>
      <c r="I339" s="7"/>
      <c r="J339" s="115"/>
      <c r="K339" s="116"/>
      <c r="L339" s="95"/>
      <c r="M339" s="35"/>
      <c r="N339" s="34"/>
      <c r="O339" s="34"/>
      <c r="P339" s="34"/>
      <c r="Q339" s="127"/>
      <c r="R339" s="127"/>
    </row>
    <row r="340" spans="1:18" s="11" customFormat="1" ht="48" customHeight="1">
      <c r="A340" s="10">
        <v>305</v>
      </c>
      <c r="B340" s="60"/>
      <c r="C340" s="61"/>
      <c r="D340" s="155"/>
      <c r="E340" s="156"/>
      <c r="F340" s="149"/>
      <c r="G340" s="62"/>
      <c r="H340" s="9"/>
      <c r="I340" s="7"/>
      <c r="J340" s="115"/>
      <c r="K340" s="116"/>
      <c r="L340" s="95"/>
      <c r="M340" s="35"/>
      <c r="N340" s="34"/>
      <c r="O340" s="34"/>
      <c r="P340" s="34"/>
      <c r="Q340" s="127"/>
      <c r="R340" s="127"/>
    </row>
    <row r="341" spans="1:18" s="11" customFormat="1" ht="48" customHeight="1">
      <c r="A341" s="10">
        <v>306</v>
      </c>
      <c r="B341" s="60"/>
      <c r="C341" s="61"/>
      <c r="D341" s="155"/>
      <c r="E341" s="156"/>
      <c r="F341" s="149"/>
      <c r="G341" s="62"/>
      <c r="H341" s="9"/>
      <c r="I341" s="7"/>
      <c r="J341" s="115"/>
      <c r="K341" s="116"/>
      <c r="L341" s="95"/>
      <c r="M341" s="35"/>
      <c r="N341" s="34"/>
      <c r="O341" s="34"/>
      <c r="P341" s="34"/>
      <c r="Q341" s="127"/>
      <c r="R341" s="127"/>
    </row>
    <row r="342" spans="1:18" s="11" customFormat="1" ht="48" customHeight="1">
      <c r="A342" s="10">
        <v>307</v>
      </c>
      <c r="B342" s="60"/>
      <c r="C342" s="61"/>
      <c r="D342" s="155"/>
      <c r="E342" s="156"/>
      <c r="F342" s="149"/>
      <c r="G342" s="62"/>
      <c r="H342" s="9"/>
      <c r="I342" s="7"/>
      <c r="J342" s="115"/>
      <c r="K342" s="116"/>
      <c r="L342" s="95"/>
      <c r="M342" s="35"/>
      <c r="N342" s="34"/>
      <c r="O342" s="34"/>
      <c r="P342" s="34"/>
      <c r="Q342" s="127"/>
      <c r="R342" s="127"/>
    </row>
    <row r="343" spans="1:18" s="11" customFormat="1" ht="48" customHeight="1">
      <c r="A343" s="10">
        <v>308</v>
      </c>
      <c r="B343" s="60"/>
      <c r="C343" s="61"/>
      <c r="D343" s="155"/>
      <c r="E343" s="156"/>
      <c r="F343" s="149"/>
      <c r="G343" s="62"/>
      <c r="H343" s="9"/>
      <c r="I343" s="7"/>
      <c r="J343" s="115"/>
      <c r="K343" s="116"/>
      <c r="L343" s="95"/>
      <c r="M343" s="35"/>
      <c r="N343" s="34"/>
      <c r="O343" s="34"/>
      <c r="P343" s="34"/>
      <c r="Q343" s="127"/>
      <c r="R343" s="127"/>
    </row>
    <row r="344" spans="1:18" s="11" customFormat="1" ht="48" customHeight="1">
      <c r="A344" s="10">
        <v>309</v>
      </c>
      <c r="B344" s="60"/>
      <c r="C344" s="61"/>
      <c r="D344" s="155"/>
      <c r="E344" s="156"/>
      <c r="F344" s="149"/>
      <c r="G344" s="62"/>
      <c r="H344" s="9"/>
      <c r="I344" s="7"/>
      <c r="J344" s="115"/>
      <c r="K344" s="116"/>
      <c r="L344" s="95"/>
      <c r="M344" s="35"/>
      <c r="N344" s="34"/>
      <c r="O344" s="34"/>
      <c r="P344" s="34"/>
      <c r="Q344" s="127"/>
      <c r="R344" s="127"/>
    </row>
    <row r="345" spans="1:18" s="11" customFormat="1" ht="48" customHeight="1">
      <c r="A345" s="10">
        <v>310</v>
      </c>
      <c r="B345" s="60"/>
      <c r="C345" s="61"/>
      <c r="D345" s="155"/>
      <c r="E345" s="156"/>
      <c r="F345" s="149"/>
      <c r="G345" s="62"/>
      <c r="H345" s="9"/>
      <c r="I345" s="7"/>
      <c r="J345" s="115"/>
      <c r="K345" s="116"/>
      <c r="L345" s="95"/>
      <c r="M345" s="35"/>
      <c r="N345" s="34"/>
      <c r="O345" s="34"/>
      <c r="P345" s="34"/>
      <c r="Q345" s="127"/>
      <c r="R345" s="127"/>
    </row>
    <row r="346" spans="1:18" s="11" customFormat="1" ht="48" customHeight="1">
      <c r="A346" s="10">
        <v>311</v>
      </c>
      <c r="B346" s="60"/>
      <c r="C346" s="61"/>
      <c r="D346" s="155"/>
      <c r="E346" s="156"/>
      <c r="F346" s="149"/>
      <c r="G346" s="62"/>
      <c r="H346" s="9"/>
      <c r="I346" s="7"/>
      <c r="J346" s="115"/>
      <c r="K346" s="116"/>
      <c r="L346" s="95"/>
      <c r="M346" s="35"/>
      <c r="N346" s="34"/>
      <c r="O346" s="34"/>
      <c r="P346" s="34"/>
      <c r="Q346" s="127"/>
      <c r="R346" s="127"/>
    </row>
    <row r="347" spans="1:18" s="11" customFormat="1" ht="48" customHeight="1">
      <c r="A347" s="10">
        <v>312</v>
      </c>
      <c r="B347" s="60"/>
      <c r="C347" s="61"/>
      <c r="D347" s="155"/>
      <c r="E347" s="156"/>
      <c r="F347" s="149"/>
      <c r="G347" s="62"/>
      <c r="H347" s="9"/>
      <c r="I347" s="7"/>
      <c r="J347" s="115"/>
      <c r="K347" s="116"/>
      <c r="L347" s="95"/>
      <c r="M347" s="35"/>
      <c r="N347" s="34"/>
      <c r="O347" s="34"/>
      <c r="P347" s="34"/>
      <c r="Q347" s="127"/>
      <c r="R347" s="127"/>
    </row>
    <row r="348" spans="1:18" s="11" customFormat="1" ht="48" customHeight="1">
      <c r="A348" s="10">
        <v>313</v>
      </c>
      <c r="B348" s="60"/>
      <c r="C348" s="61"/>
      <c r="D348" s="155"/>
      <c r="E348" s="156"/>
      <c r="F348" s="149"/>
      <c r="G348" s="62"/>
      <c r="H348" s="9"/>
      <c r="I348" s="7"/>
      <c r="J348" s="115"/>
      <c r="K348" s="116"/>
      <c r="L348" s="95"/>
      <c r="M348" s="35"/>
      <c r="N348" s="34"/>
      <c r="O348" s="34"/>
      <c r="P348" s="34"/>
      <c r="Q348" s="127"/>
      <c r="R348" s="127"/>
    </row>
    <row r="349" spans="1:18" s="11" customFormat="1" ht="48" customHeight="1">
      <c r="A349" s="10">
        <v>314</v>
      </c>
      <c r="B349" s="60"/>
      <c r="C349" s="61"/>
      <c r="D349" s="155"/>
      <c r="E349" s="156"/>
      <c r="F349" s="149"/>
      <c r="G349" s="62"/>
      <c r="H349" s="9"/>
      <c r="I349" s="7"/>
      <c r="J349" s="115"/>
      <c r="K349" s="116"/>
      <c r="L349" s="95"/>
      <c r="M349" s="35"/>
      <c r="N349" s="34"/>
      <c r="O349" s="34"/>
      <c r="P349" s="34"/>
      <c r="Q349" s="127"/>
      <c r="R349" s="127"/>
    </row>
    <row r="350" spans="1:18" s="11" customFormat="1" ht="48" customHeight="1">
      <c r="A350" s="10">
        <v>315</v>
      </c>
      <c r="B350" s="60"/>
      <c r="C350" s="61"/>
      <c r="D350" s="155"/>
      <c r="E350" s="156"/>
      <c r="F350" s="149"/>
      <c r="G350" s="62"/>
      <c r="H350" s="9"/>
      <c r="I350" s="7"/>
      <c r="J350" s="115"/>
      <c r="K350" s="116"/>
      <c r="L350" s="95"/>
      <c r="M350" s="35"/>
      <c r="N350" s="34"/>
      <c r="O350" s="34"/>
      <c r="P350" s="34"/>
      <c r="Q350" s="127"/>
      <c r="R350" s="127"/>
    </row>
    <row r="351" spans="1:18" s="11" customFormat="1" ht="48" customHeight="1">
      <c r="A351" s="10">
        <v>316</v>
      </c>
      <c r="B351" s="60"/>
      <c r="C351" s="61"/>
      <c r="D351" s="155"/>
      <c r="E351" s="156"/>
      <c r="F351" s="149"/>
      <c r="G351" s="62"/>
      <c r="H351" s="9"/>
      <c r="I351" s="7"/>
      <c r="J351" s="115"/>
      <c r="K351" s="116"/>
      <c r="L351" s="95"/>
      <c r="M351" s="35"/>
      <c r="N351" s="34"/>
      <c r="O351" s="34"/>
      <c r="P351" s="34"/>
      <c r="Q351" s="127"/>
      <c r="R351" s="127"/>
    </row>
    <row r="352" spans="1:18" s="11" customFormat="1" ht="48" customHeight="1">
      <c r="A352" s="10">
        <v>317</v>
      </c>
      <c r="B352" s="60"/>
      <c r="C352" s="61"/>
      <c r="D352" s="155"/>
      <c r="E352" s="156"/>
      <c r="F352" s="149"/>
      <c r="G352" s="62"/>
      <c r="H352" s="9"/>
      <c r="I352" s="7"/>
      <c r="J352" s="115"/>
      <c r="K352" s="116"/>
      <c r="L352" s="95"/>
      <c r="M352" s="35"/>
      <c r="N352" s="34"/>
      <c r="O352" s="34"/>
      <c r="P352" s="34"/>
      <c r="Q352" s="127"/>
      <c r="R352" s="127"/>
    </row>
    <row r="353" spans="1:18" s="11" customFormat="1" ht="48" customHeight="1">
      <c r="A353" s="10">
        <v>318</v>
      </c>
      <c r="B353" s="60"/>
      <c r="C353" s="61"/>
      <c r="D353" s="155"/>
      <c r="E353" s="156"/>
      <c r="F353" s="149"/>
      <c r="G353" s="62"/>
      <c r="H353" s="9"/>
      <c r="I353" s="7"/>
      <c r="J353" s="115"/>
      <c r="K353" s="116"/>
      <c r="L353" s="95"/>
      <c r="M353" s="35"/>
      <c r="N353" s="34"/>
      <c r="O353" s="34"/>
      <c r="P353" s="34"/>
      <c r="Q353" s="127"/>
      <c r="R353" s="127"/>
    </row>
    <row r="354" spans="1:18" s="11" customFormat="1" ht="48" customHeight="1">
      <c r="A354" s="10">
        <v>319</v>
      </c>
      <c r="B354" s="60"/>
      <c r="C354" s="61"/>
      <c r="D354" s="155"/>
      <c r="E354" s="156"/>
      <c r="F354" s="149"/>
      <c r="G354" s="62"/>
      <c r="H354" s="9"/>
      <c r="I354" s="7"/>
      <c r="J354" s="115"/>
      <c r="K354" s="116"/>
      <c r="L354" s="95"/>
      <c r="M354" s="35"/>
      <c r="N354" s="34"/>
      <c r="O354" s="34"/>
      <c r="P354" s="34"/>
      <c r="Q354" s="127"/>
      <c r="R354" s="127"/>
    </row>
    <row r="355" spans="1:18" s="11" customFormat="1" ht="48" customHeight="1">
      <c r="A355" s="10">
        <v>320</v>
      </c>
      <c r="B355" s="60"/>
      <c r="C355" s="61"/>
      <c r="D355" s="155"/>
      <c r="E355" s="156"/>
      <c r="F355" s="149"/>
      <c r="G355" s="62"/>
      <c r="H355" s="9"/>
      <c r="I355" s="7"/>
      <c r="J355" s="115"/>
      <c r="K355" s="116"/>
      <c r="L355" s="95"/>
      <c r="M355" s="35"/>
      <c r="N355" s="34"/>
      <c r="O355" s="34"/>
      <c r="P355" s="34"/>
      <c r="Q355" s="127"/>
      <c r="R355" s="127"/>
    </row>
    <row r="356" spans="1:18" s="11" customFormat="1" ht="48" customHeight="1">
      <c r="A356" s="10">
        <v>321</v>
      </c>
      <c r="B356" s="60"/>
      <c r="C356" s="61"/>
      <c r="D356" s="155"/>
      <c r="E356" s="156"/>
      <c r="F356" s="149"/>
      <c r="G356" s="62"/>
      <c r="H356" s="9"/>
      <c r="I356" s="7"/>
      <c r="J356" s="115"/>
      <c r="K356" s="116"/>
      <c r="L356" s="95"/>
      <c r="M356" s="35"/>
      <c r="N356" s="34"/>
      <c r="O356" s="34"/>
      <c r="P356" s="34"/>
      <c r="Q356" s="127"/>
      <c r="R356" s="127"/>
    </row>
    <row r="357" spans="1:18" s="11" customFormat="1" ht="48" customHeight="1">
      <c r="A357" s="10">
        <v>322</v>
      </c>
      <c r="B357" s="60"/>
      <c r="C357" s="61"/>
      <c r="D357" s="155"/>
      <c r="E357" s="156"/>
      <c r="F357" s="149"/>
      <c r="G357" s="62"/>
      <c r="H357" s="9"/>
      <c r="I357" s="7"/>
      <c r="J357" s="115"/>
      <c r="K357" s="116"/>
      <c r="L357" s="95"/>
      <c r="M357" s="35"/>
      <c r="N357" s="34"/>
      <c r="O357" s="34"/>
      <c r="P357" s="34"/>
      <c r="Q357" s="127"/>
      <c r="R357" s="127"/>
    </row>
    <row r="358" spans="1:18" s="11" customFormat="1" ht="48" customHeight="1">
      <c r="A358" s="10">
        <v>323</v>
      </c>
      <c r="B358" s="60"/>
      <c r="C358" s="61"/>
      <c r="D358" s="155"/>
      <c r="E358" s="156"/>
      <c r="F358" s="149"/>
      <c r="G358" s="62"/>
      <c r="H358" s="9"/>
      <c r="I358" s="7"/>
      <c r="J358" s="115"/>
      <c r="K358" s="116"/>
      <c r="L358" s="95"/>
      <c r="M358" s="35"/>
      <c r="N358" s="34"/>
      <c r="O358" s="34"/>
      <c r="P358" s="34"/>
      <c r="Q358" s="127"/>
      <c r="R358" s="127"/>
    </row>
    <row r="359" spans="1:18" s="11" customFormat="1" ht="48" customHeight="1">
      <c r="A359" s="10">
        <v>324</v>
      </c>
      <c r="B359" s="60"/>
      <c r="C359" s="61"/>
      <c r="D359" s="155"/>
      <c r="E359" s="156"/>
      <c r="F359" s="149"/>
      <c r="G359" s="62"/>
      <c r="H359" s="9"/>
      <c r="I359" s="7"/>
      <c r="J359" s="115"/>
      <c r="K359" s="116"/>
      <c r="L359" s="95"/>
      <c r="M359" s="35"/>
      <c r="N359" s="34"/>
      <c r="O359" s="34"/>
      <c r="P359" s="34"/>
      <c r="Q359" s="127"/>
      <c r="R359" s="127"/>
    </row>
    <row r="360" spans="1:18" s="11" customFormat="1" ht="48" customHeight="1">
      <c r="A360" s="10">
        <v>325</v>
      </c>
      <c r="B360" s="60"/>
      <c r="C360" s="61"/>
      <c r="D360" s="155"/>
      <c r="E360" s="156"/>
      <c r="F360" s="149"/>
      <c r="G360" s="62"/>
      <c r="H360" s="9"/>
      <c r="I360" s="7"/>
      <c r="J360" s="115"/>
      <c r="K360" s="116"/>
      <c r="L360" s="95"/>
      <c r="M360" s="35"/>
      <c r="N360" s="34"/>
      <c r="O360" s="34"/>
      <c r="P360" s="34"/>
      <c r="Q360" s="127"/>
      <c r="R360" s="127"/>
    </row>
    <row r="361" spans="1:18" s="11" customFormat="1" ht="48" customHeight="1">
      <c r="A361" s="10">
        <v>326</v>
      </c>
      <c r="B361" s="60"/>
      <c r="C361" s="61"/>
      <c r="D361" s="155"/>
      <c r="E361" s="156"/>
      <c r="F361" s="149"/>
      <c r="G361" s="62"/>
      <c r="H361" s="9"/>
      <c r="I361" s="7"/>
      <c r="J361" s="115"/>
      <c r="K361" s="116"/>
      <c r="L361" s="95"/>
      <c r="M361" s="35"/>
      <c r="N361" s="34"/>
      <c r="O361" s="34"/>
      <c r="P361" s="34"/>
      <c r="Q361" s="127"/>
      <c r="R361" s="127"/>
    </row>
    <row r="362" spans="1:18" s="11" customFormat="1" ht="48" customHeight="1">
      <c r="A362" s="10">
        <v>327</v>
      </c>
      <c r="B362" s="60"/>
      <c r="C362" s="61"/>
      <c r="D362" s="155"/>
      <c r="E362" s="156"/>
      <c r="F362" s="149"/>
      <c r="G362" s="62"/>
      <c r="H362" s="9"/>
      <c r="I362" s="7"/>
      <c r="J362" s="115"/>
      <c r="K362" s="116"/>
      <c r="L362" s="95"/>
      <c r="M362" s="35"/>
      <c r="N362" s="34"/>
      <c r="O362" s="34"/>
      <c r="P362" s="34"/>
      <c r="Q362" s="127"/>
      <c r="R362" s="127"/>
    </row>
    <row r="363" spans="1:18" s="11" customFormat="1" ht="48" customHeight="1">
      <c r="A363" s="10">
        <v>328</v>
      </c>
      <c r="B363" s="60"/>
      <c r="C363" s="61"/>
      <c r="D363" s="155"/>
      <c r="E363" s="156"/>
      <c r="F363" s="149"/>
      <c r="G363" s="62"/>
      <c r="H363" s="9"/>
      <c r="I363" s="7"/>
      <c r="J363" s="115"/>
      <c r="K363" s="116"/>
      <c r="L363" s="95"/>
      <c r="M363" s="35"/>
      <c r="N363" s="34"/>
      <c r="O363" s="34"/>
      <c r="P363" s="34"/>
      <c r="Q363" s="127"/>
      <c r="R363" s="127"/>
    </row>
    <row r="364" spans="1:18" s="11" customFormat="1" ht="48" customHeight="1">
      <c r="A364" s="10">
        <v>329</v>
      </c>
      <c r="B364" s="60"/>
      <c r="C364" s="61"/>
      <c r="D364" s="155"/>
      <c r="E364" s="156"/>
      <c r="F364" s="149"/>
      <c r="G364" s="62"/>
      <c r="H364" s="9"/>
      <c r="I364" s="7"/>
      <c r="J364" s="115"/>
      <c r="K364" s="116"/>
      <c r="L364" s="95"/>
      <c r="M364" s="35"/>
      <c r="N364" s="34"/>
      <c r="O364" s="34"/>
      <c r="P364" s="34"/>
      <c r="Q364" s="127"/>
      <c r="R364" s="127"/>
    </row>
    <row r="365" spans="1:18" s="11" customFormat="1" ht="48" customHeight="1">
      <c r="A365" s="10">
        <v>330</v>
      </c>
      <c r="B365" s="60"/>
      <c r="C365" s="61"/>
      <c r="D365" s="155"/>
      <c r="E365" s="156"/>
      <c r="F365" s="149"/>
      <c r="G365" s="62"/>
      <c r="H365" s="9"/>
      <c r="I365" s="7"/>
      <c r="J365" s="115"/>
      <c r="K365" s="116"/>
      <c r="L365" s="95"/>
      <c r="M365" s="35"/>
      <c r="N365" s="34"/>
      <c r="O365" s="34"/>
      <c r="P365" s="34"/>
      <c r="Q365" s="127"/>
      <c r="R365" s="127"/>
    </row>
    <row r="366" spans="1:18" s="11" customFormat="1" ht="48" customHeight="1">
      <c r="A366" s="10">
        <v>331</v>
      </c>
      <c r="B366" s="60"/>
      <c r="C366" s="61"/>
      <c r="D366" s="155"/>
      <c r="E366" s="156"/>
      <c r="F366" s="149"/>
      <c r="G366" s="62"/>
      <c r="H366" s="9"/>
      <c r="I366" s="7"/>
      <c r="J366" s="115"/>
      <c r="K366" s="116"/>
      <c r="L366" s="95"/>
      <c r="M366" s="35"/>
      <c r="N366" s="34"/>
      <c r="O366" s="34"/>
      <c r="P366" s="34"/>
      <c r="Q366" s="127"/>
      <c r="R366" s="127"/>
    </row>
    <row r="367" spans="1:18" s="11" customFormat="1" ht="48" customHeight="1">
      <c r="A367" s="10">
        <v>332</v>
      </c>
      <c r="B367" s="60"/>
      <c r="C367" s="61"/>
      <c r="D367" s="155"/>
      <c r="E367" s="156"/>
      <c r="F367" s="149"/>
      <c r="G367" s="62"/>
      <c r="H367" s="9"/>
      <c r="I367" s="7"/>
      <c r="J367" s="115"/>
      <c r="K367" s="116"/>
      <c r="L367" s="95"/>
      <c r="M367" s="35"/>
      <c r="N367" s="34"/>
      <c r="O367" s="34"/>
      <c r="P367" s="34"/>
      <c r="Q367" s="127"/>
      <c r="R367" s="127"/>
    </row>
    <row r="368" spans="1:18" s="11" customFormat="1" ht="48" customHeight="1">
      <c r="A368" s="10">
        <v>333</v>
      </c>
      <c r="B368" s="60"/>
      <c r="C368" s="61"/>
      <c r="D368" s="155"/>
      <c r="E368" s="156"/>
      <c r="F368" s="149"/>
      <c r="G368" s="62"/>
      <c r="H368" s="9"/>
      <c r="I368" s="7"/>
      <c r="J368" s="115"/>
      <c r="K368" s="116"/>
      <c r="L368" s="95"/>
      <c r="M368" s="35"/>
      <c r="N368" s="34"/>
      <c r="O368" s="34"/>
      <c r="P368" s="34"/>
      <c r="Q368" s="127"/>
      <c r="R368" s="127"/>
    </row>
    <row r="369" spans="1:18" s="11" customFormat="1" ht="48" customHeight="1">
      <c r="A369" s="10">
        <v>334</v>
      </c>
      <c r="B369" s="60"/>
      <c r="C369" s="61"/>
      <c r="D369" s="155"/>
      <c r="E369" s="156"/>
      <c r="F369" s="149"/>
      <c r="G369" s="62"/>
      <c r="H369" s="9"/>
      <c r="I369" s="7"/>
      <c r="J369" s="115"/>
      <c r="K369" s="116"/>
      <c r="L369" s="95"/>
      <c r="M369" s="35"/>
      <c r="N369" s="34"/>
      <c r="O369" s="34"/>
      <c r="P369" s="34"/>
      <c r="Q369" s="127"/>
      <c r="R369" s="127"/>
    </row>
    <row r="370" spans="1:18" s="11" customFormat="1" ht="48" customHeight="1">
      <c r="A370" s="10">
        <v>335</v>
      </c>
      <c r="B370" s="60"/>
      <c r="C370" s="61"/>
      <c r="D370" s="155"/>
      <c r="E370" s="156"/>
      <c r="F370" s="149"/>
      <c r="G370" s="62"/>
      <c r="H370" s="9"/>
      <c r="I370" s="7"/>
      <c r="J370" s="115"/>
      <c r="K370" s="116"/>
      <c r="L370" s="95"/>
      <c r="M370" s="35"/>
      <c r="N370" s="34"/>
      <c r="O370" s="34"/>
      <c r="P370" s="34"/>
      <c r="Q370" s="127"/>
      <c r="R370" s="127"/>
    </row>
    <row r="371" spans="1:18" s="11" customFormat="1" ht="48" customHeight="1">
      <c r="A371" s="10">
        <v>336</v>
      </c>
      <c r="B371" s="60"/>
      <c r="C371" s="61"/>
      <c r="D371" s="155"/>
      <c r="E371" s="156"/>
      <c r="F371" s="149"/>
      <c r="G371" s="62"/>
      <c r="H371" s="9"/>
      <c r="I371" s="7"/>
      <c r="J371" s="115"/>
      <c r="K371" s="116"/>
      <c r="L371" s="95"/>
      <c r="M371" s="35"/>
      <c r="N371" s="34"/>
      <c r="O371" s="34"/>
      <c r="P371" s="34"/>
      <c r="Q371" s="127"/>
      <c r="R371" s="127"/>
    </row>
    <row r="372" spans="1:18" s="11" customFormat="1" ht="48" customHeight="1">
      <c r="A372" s="10">
        <v>337</v>
      </c>
      <c r="B372" s="60"/>
      <c r="C372" s="61"/>
      <c r="D372" s="155"/>
      <c r="E372" s="156"/>
      <c r="F372" s="149"/>
      <c r="G372" s="62"/>
      <c r="H372" s="9"/>
      <c r="I372" s="7"/>
      <c r="J372" s="115"/>
      <c r="K372" s="116"/>
      <c r="L372" s="95"/>
      <c r="M372" s="35"/>
      <c r="N372" s="34"/>
      <c r="O372" s="34"/>
      <c r="P372" s="34"/>
      <c r="Q372" s="127"/>
      <c r="R372" s="127"/>
    </row>
    <row r="373" spans="1:18" s="11" customFormat="1" ht="48" customHeight="1">
      <c r="A373" s="10">
        <v>338</v>
      </c>
      <c r="B373" s="60"/>
      <c r="C373" s="61"/>
      <c r="D373" s="155"/>
      <c r="E373" s="156"/>
      <c r="F373" s="149"/>
      <c r="G373" s="62"/>
      <c r="H373" s="9"/>
      <c r="I373" s="7"/>
      <c r="J373" s="115"/>
      <c r="K373" s="116"/>
      <c r="L373" s="95"/>
      <c r="M373" s="35"/>
      <c r="N373" s="34"/>
      <c r="O373" s="34"/>
      <c r="P373" s="34"/>
      <c r="Q373" s="127"/>
      <c r="R373" s="127"/>
    </row>
    <row r="374" spans="1:18" s="11" customFormat="1" ht="48" customHeight="1">
      <c r="A374" s="10">
        <v>339</v>
      </c>
      <c r="B374" s="60"/>
      <c r="C374" s="61"/>
      <c r="D374" s="155"/>
      <c r="E374" s="156"/>
      <c r="F374" s="149"/>
      <c r="G374" s="62"/>
      <c r="H374" s="9"/>
      <c r="I374" s="7"/>
      <c r="J374" s="115"/>
      <c r="K374" s="116"/>
      <c r="L374" s="95"/>
      <c r="M374" s="35"/>
      <c r="N374" s="34"/>
      <c r="O374" s="34"/>
      <c r="P374" s="34"/>
      <c r="Q374" s="127"/>
      <c r="R374" s="127"/>
    </row>
    <row r="375" spans="1:18" s="11" customFormat="1" ht="48" customHeight="1">
      <c r="A375" s="10">
        <v>340</v>
      </c>
      <c r="B375" s="60"/>
      <c r="C375" s="61"/>
      <c r="D375" s="155"/>
      <c r="E375" s="156"/>
      <c r="F375" s="149"/>
      <c r="G375" s="62"/>
      <c r="H375" s="9"/>
      <c r="I375" s="7"/>
      <c r="J375" s="115"/>
      <c r="K375" s="116"/>
      <c r="L375" s="95"/>
      <c r="M375" s="35"/>
      <c r="N375" s="34"/>
      <c r="O375" s="34"/>
      <c r="P375" s="34"/>
      <c r="Q375" s="127"/>
      <c r="R375" s="127"/>
    </row>
    <row r="376" spans="1:18" s="11" customFormat="1" ht="48" customHeight="1">
      <c r="A376" s="10">
        <v>341</v>
      </c>
      <c r="B376" s="60"/>
      <c r="C376" s="61"/>
      <c r="D376" s="155"/>
      <c r="E376" s="156"/>
      <c r="F376" s="149"/>
      <c r="G376" s="62"/>
      <c r="H376" s="9"/>
      <c r="I376" s="7"/>
      <c r="J376" s="115"/>
      <c r="K376" s="116"/>
      <c r="L376" s="95"/>
      <c r="M376" s="35"/>
      <c r="N376" s="34"/>
      <c r="O376" s="34"/>
      <c r="P376" s="34"/>
      <c r="Q376" s="127"/>
      <c r="R376" s="127"/>
    </row>
    <row r="377" spans="1:18" s="11" customFormat="1" ht="48" customHeight="1">
      <c r="A377" s="10">
        <v>342</v>
      </c>
      <c r="B377" s="60"/>
      <c r="C377" s="61"/>
      <c r="D377" s="155"/>
      <c r="E377" s="156"/>
      <c r="F377" s="149"/>
      <c r="G377" s="62"/>
      <c r="H377" s="9"/>
      <c r="I377" s="7"/>
      <c r="J377" s="115"/>
      <c r="K377" s="116"/>
      <c r="L377" s="95"/>
      <c r="M377" s="35"/>
      <c r="N377" s="34"/>
      <c r="O377" s="34"/>
      <c r="P377" s="34"/>
      <c r="Q377" s="127"/>
      <c r="R377" s="127"/>
    </row>
    <row r="378" spans="1:18" s="11" customFormat="1" ht="48" customHeight="1">
      <c r="A378" s="10">
        <v>343</v>
      </c>
      <c r="B378" s="60"/>
      <c r="C378" s="61"/>
      <c r="D378" s="155"/>
      <c r="E378" s="156"/>
      <c r="F378" s="149"/>
      <c r="G378" s="62"/>
      <c r="H378" s="9"/>
      <c r="I378" s="7"/>
      <c r="J378" s="115"/>
      <c r="K378" s="116"/>
      <c r="L378" s="95"/>
      <c r="M378" s="35"/>
      <c r="N378" s="34"/>
      <c r="O378" s="34"/>
      <c r="P378" s="34"/>
      <c r="Q378" s="127"/>
      <c r="R378" s="127"/>
    </row>
    <row r="379" spans="1:18" s="11" customFormat="1" ht="48" customHeight="1">
      <c r="A379" s="10">
        <v>344</v>
      </c>
      <c r="B379" s="60"/>
      <c r="C379" s="61"/>
      <c r="D379" s="155"/>
      <c r="E379" s="156"/>
      <c r="F379" s="149"/>
      <c r="G379" s="62"/>
      <c r="H379" s="9"/>
      <c r="I379" s="7"/>
      <c r="J379" s="115"/>
      <c r="K379" s="116"/>
      <c r="L379" s="95"/>
      <c r="M379" s="35"/>
      <c r="N379" s="34"/>
      <c r="O379" s="34"/>
      <c r="P379" s="34"/>
      <c r="Q379" s="127"/>
      <c r="R379" s="127"/>
    </row>
    <row r="380" spans="1:18" s="11" customFormat="1" ht="48" customHeight="1">
      <c r="A380" s="10">
        <v>345</v>
      </c>
      <c r="B380" s="60"/>
      <c r="C380" s="61"/>
      <c r="D380" s="155"/>
      <c r="E380" s="156"/>
      <c r="F380" s="149"/>
      <c r="G380" s="62"/>
      <c r="H380" s="9"/>
      <c r="I380" s="7"/>
      <c r="J380" s="115"/>
      <c r="K380" s="116"/>
      <c r="L380" s="95"/>
      <c r="M380" s="35"/>
      <c r="N380" s="34"/>
      <c r="O380" s="34"/>
      <c r="P380" s="34"/>
      <c r="Q380" s="127"/>
      <c r="R380" s="127"/>
    </row>
    <row r="381" spans="1:18" s="11" customFormat="1" ht="48" customHeight="1">
      <c r="A381" s="10">
        <v>346</v>
      </c>
      <c r="B381" s="60"/>
      <c r="C381" s="61"/>
      <c r="D381" s="155"/>
      <c r="E381" s="156"/>
      <c r="F381" s="149"/>
      <c r="G381" s="62"/>
      <c r="H381" s="9"/>
      <c r="I381" s="7"/>
      <c r="J381" s="115"/>
      <c r="K381" s="116"/>
      <c r="L381" s="95"/>
      <c r="M381" s="35"/>
      <c r="N381" s="34"/>
      <c r="O381" s="34"/>
      <c r="P381" s="34"/>
      <c r="Q381" s="127"/>
      <c r="R381" s="127"/>
    </row>
    <row r="382" spans="1:18" s="11" customFormat="1" ht="48" customHeight="1">
      <c r="A382" s="10">
        <v>347</v>
      </c>
      <c r="B382" s="60"/>
      <c r="C382" s="61"/>
      <c r="D382" s="155"/>
      <c r="E382" s="156"/>
      <c r="F382" s="149"/>
      <c r="G382" s="62"/>
      <c r="H382" s="9"/>
      <c r="I382" s="7"/>
      <c r="J382" s="115"/>
      <c r="K382" s="116"/>
      <c r="L382" s="95"/>
      <c r="M382" s="35"/>
      <c r="N382" s="34"/>
      <c r="O382" s="34"/>
      <c r="P382" s="34"/>
      <c r="Q382" s="127"/>
      <c r="R382" s="127"/>
    </row>
    <row r="383" spans="1:18" s="11" customFormat="1" ht="48" customHeight="1">
      <c r="A383" s="10">
        <v>348</v>
      </c>
      <c r="B383" s="60"/>
      <c r="C383" s="61"/>
      <c r="D383" s="155"/>
      <c r="E383" s="156"/>
      <c r="F383" s="149"/>
      <c r="G383" s="62"/>
      <c r="H383" s="9"/>
      <c r="I383" s="7"/>
      <c r="J383" s="115"/>
      <c r="K383" s="116"/>
      <c r="L383" s="95"/>
      <c r="M383" s="35"/>
      <c r="N383" s="34"/>
      <c r="O383" s="34"/>
      <c r="P383" s="34"/>
      <c r="Q383" s="127"/>
      <c r="R383" s="127"/>
    </row>
    <row r="384" spans="1:18" s="11" customFormat="1" ht="48" customHeight="1">
      <c r="A384" s="10">
        <v>349</v>
      </c>
      <c r="B384" s="60"/>
      <c r="C384" s="61"/>
      <c r="D384" s="155"/>
      <c r="E384" s="156"/>
      <c r="F384" s="149"/>
      <c r="G384" s="62"/>
      <c r="H384" s="9"/>
      <c r="I384" s="7"/>
      <c r="J384" s="115"/>
      <c r="K384" s="116"/>
      <c r="L384" s="95"/>
      <c r="M384" s="35"/>
      <c r="N384" s="34"/>
      <c r="O384" s="34"/>
      <c r="P384" s="34"/>
      <c r="Q384" s="127"/>
      <c r="R384" s="127"/>
    </row>
    <row r="385" spans="1:18" s="11" customFormat="1" ht="48" customHeight="1">
      <c r="A385" s="10">
        <v>350</v>
      </c>
      <c r="B385" s="60"/>
      <c r="C385" s="61"/>
      <c r="D385" s="155"/>
      <c r="E385" s="156"/>
      <c r="F385" s="149"/>
      <c r="G385" s="62"/>
      <c r="H385" s="9"/>
      <c r="I385" s="7"/>
      <c r="J385" s="115"/>
      <c r="K385" s="116"/>
      <c r="L385" s="95"/>
      <c r="M385" s="35"/>
      <c r="N385" s="34"/>
      <c r="O385" s="34"/>
      <c r="P385" s="34"/>
      <c r="Q385" s="127"/>
      <c r="R385" s="127"/>
    </row>
    <row r="386" spans="1:18" s="11" customFormat="1" ht="48" customHeight="1">
      <c r="A386" s="10">
        <v>351</v>
      </c>
      <c r="B386" s="60"/>
      <c r="C386" s="61"/>
      <c r="D386" s="155"/>
      <c r="E386" s="156"/>
      <c r="F386" s="149"/>
      <c r="G386" s="62"/>
      <c r="H386" s="9"/>
      <c r="I386" s="7"/>
      <c r="J386" s="115"/>
      <c r="K386" s="116"/>
      <c r="L386" s="95"/>
      <c r="M386" s="35"/>
      <c r="N386" s="34"/>
      <c r="O386" s="34"/>
      <c r="P386" s="34"/>
      <c r="Q386" s="127"/>
      <c r="R386" s="127"/>
    </row>
    <row r="387" spans="1:18" s="11" customFormat="1" ht="48" customHeight="1">
      <c r="A387" s="10">
        <v>352</v>
      </c>
      <c r="B387" s="60"/>
      <c r="C387" s="61"/>
      <c r="D387" s="155"/>
      <c r="E387" s="156"/>
      <c r="F387" s="149"/>
      <c r="G387" s="62"/>
      <c r="H387" s="9"/>
      <c r="I387" s="7"/>
      <c r="J387" s="115"/>
      <c r="K387" s="116"/>
      <c r="L387" s="95"/>
      <c r="M387" s="35"/>
      <c r="N387" s="34"/>
      <c r="O387" s="34"/>
      <c r="P387" s="34"/>
      <c r="Q387" s="127"/>
      <c r="R387" s="127"/>
    </row>
    <row r="388" spans="1:18" s="11" customFormat="1" ht="48" customHeight="1">
      <c r="A388" s="10">
        <v>353</v>
      </c>
      <c r="B388" s="60"/>
      <c r="C388" s="61"/>
      <c r="D388" s="155"/>
      <c r="E388" s="156"/>
      <c r="F388" s="149"/>
      <c r="G388" s="62"/>
      <c r="H388" s="9"/>
      <c r="I388" s="7"/>
      <c r="J388" s="115"/>
      <c r="K388" s="116"/>
      <c r="L388" s="95"/>
      <c r="M388" s="35"/>
      <c r="N388" s="34"/>
      <c r="O388" s="34"/>
      <c r="P388" s="34"/>
      <c r="Q388" s="127"/>
      <c r="R388" s="127"/>
    </row>
    <row r="389" spans="1:18" s="11" customFormat="1" ht="48" customHeight="1">
      <c r="A389" s="10">
        <v>354</v>
      </c>
      <c r="B389" s="60"/>
      <c r="C389" s="61"/>
      <c r="D389" s="155"/>
      <c r="E389" s="156"/>
      <c r="F389" s="149"/>
      <c r="G389" s="62"/>
      <c r="H389" s="9"/>
      <c r="I389" s="7"/>
      <c r="J389" s="115"/>
      <c r="K389" s="116"/>
      <c r="L389" s="95"/>
      <c r="M389" s="35"/>
      <c r="N389" s="34"/>
      <c r="O389" s="34"/>
      <c r="P389" s="34"/>
      <c r="Q389" s="127"/>
      <c r="R389" s="127"/>
    </row>
    <row r="390" spans="1:18" s="11" customFormat="1" ht="48" customHeight="1">
      <c r="A390" s="10">
        <v>355</v>
      </c>
      <c r="B390" s="60"/>
      <c r="C390" s="61"/>
      <c r="D390" s="155"/>
      <c r="E390" s="156"/>
      <c r="F390" s="149"/>
      <c r="G390" s="62"/>
      <c r="H390" s="9"/>
      <c r="I390" s="7"/>
      <c r="J390" s="115"/>
      <c r="K390" s="116"/>
      <c r="L390" s="95"/>
      <c r="M390" s="35"/>
      <c r="N390" s="34"/>
      <c r="O390" s="34"/>
      <c r="P390" s="34"/>
      <c r="Q390" s="127"/>
      <c r="R390" s="127"/>
    </row>
    <row r="391" spans="1:18" s="11" customFormat="1" ht="48" customHeight="1">
      <c r="A391" s="10">
        <v>356</v>
      </c>
      <c r="B391" s="60"/>
      <c r="C391" s="61"/>
      <c r="D391" s="155"/>
      <c r="E391" s="156"/>
      <c r="F391" s="149"/>
      <c r="G391" s="62"/>
      <c r="H391" s="9"/>
      <c r="I391" s="7"/>
      <c r="J391" s="115"/>
      <c r="K391" s="116"/>
      <c r="L391" s="95"/>
      <c r="M391" s="35"/>
      <c r="N391" s="34"/>
      <c r="O391" s="34"/>
      <c r="P391" s="34"/>
      <c r="Q391" s="127"/>
      <c r="R391" s="127"/>
    </row>
    <row r="392" spans="1:18" s="11" customFormat="1" ht="48" customHeight="1">
      <c r="A392" s="10">
        <v>357</v>
      </c>
      <c r="B392" s="60"/>
      <c r="C392" s="61"/>
      <c r="D392" s="155"/>
      <c r="E392" s="156"/>
      <c r="F392" s="149"/>
      <c r="G392" s="62"/>
      <c r="H392" s="9"/>
      <c r="I392" s="7"/>
      <c r="J392" s="115"/>
      <c r="K392" s="116"/>
      <c r="L392" s="95"/>
      <c r="M392" s="35"/>
      <c r="N392" s="34"/>
      <c r="O392" s="34"/>
      <c r="P392" s="34"/>
      <c r="Q392" s="127"/>
      <c r="R392" s="127"/>
    </row>
    <row r="393" spans="1:18" s="11" customFormat="1" ht="48" customHeight="1">
      <c r="A393" s="10">
        <v>358</v>
      </c>
      <c r="B393" s="60"/>
      <c r="C393" s="61"/>
      <c r="D393" s="155"/>
      <c r="E393" s="156"/>
      <c r="F393" s="149"/>
      <c r="G393" s="62"/>
      <c r="H393" s="9"/>
      <c r="I393" s="7"/>
      <c r="J393" s="115"/>
      <c r="K393" s="116"/>
      <c r="L393" s="95"/>
      <c r="M393" s="35"/>
      <c r="N393" s="34"/>
      <c r="O393" s="34"/>
      <c r="P393" s="34"/>
      <c r="Q393" s="127"/>
      <c r="R393" s="127"/>
    </row>
    <row r="394" spans="1:18" s="11" customFormat="1" ht="48" customHeight="1">
      <c r="A394" s="10">
        <v>359</v>
      </c>
      <c r="B394" s="60"/>
      <c r="C394" s="61"/>
      <c r="D394" s="155"/>
      <c r="E394" s="156"/>
      <c r="F394" s="149"/>
      <c r="G394" s="62"/>
      <c r="H394" s="9"/>
      <c r="I394" s="7"/>
      <c r="J394" s="115"/>
      <c r="K394" s="116"/>
      <c r="L394" s="95"/>
      <c r="M394" s="35"/>
      <c r="N394" s="34"/>
      <c r="O394" s="34"/>
      <c r="P394" s="34"/>
      <c r="Q394" s="127"/>
      <c r="R394" s="127"/>
    </row>
    <row r="395" spans="1:18" s="11" customFormat="1" ht="48" customHeight="1">
      <c r="A395" s="10">
        <v>360</v>
      </c>
      <c r="B395" s="60"/>
      <c r="C395" s="61"/>
      <c r="D395" s="155"/>
      <c r="E395" s="156"/>
      <c r="F395" s="149"/>
      <c r="G395" s="62"/>
      <c r="H395" s="9"/>
      <c r="I395" s="7"/>
      <c r="J395" s="115"/>
      <c r="K395" s="116"/>
      <c r="L395" s="95"/>
      <c r="M395" s="35"/>
      <c r="N395" s="34"/>
      <c r="O395" s="34"/>
      <c r="P395" s="34"/>
      <c r="Q395" s="127"/>
      <c r="R395" s="127"/>
    </row>
    <row r="396" spans="1:18" s="11" customFormat="1" ht="48" customHeight="1">
      <c r="A396" s="10">
        <v>361</v>
      </c>
      <c r="B396" s="60"/>
      <c r="C396" s="61"/>
      <c r="D396" s="155"/>
      <c r="E396" s="156"/>
      <c r="F396" s="149"/>
      <c r="G396" s="62"/>
      <c r="H396" s="9"/>
      <c r="I396" s="7"/>
      <c r="J396" s="115"/>
      <c r="K396" s="116"/>
      <c r="L396" s="95"/>
      <c r="M396" s="35"/>
      <c r="N396" s="34"/>
      <c r="O396" s="34"/>
      <c r="P396" s="34"/>
      <c r="Q396" s="127"/>
      <c r="R396" s="127"/>
    </row>
    <row r="397" spans="1:18" s="11" customFormat="1" ht="48" customHeight="1">
      <c r="A397" s="10">
        <v>362</v>
      </c>
      <c r="B397" s="60"/>
      <c r="C397" s="61"/>
      <c r="D397" s="155"/>
      <c r="E397" s="156"/>
      <c r="F397" s="149"/>
      <c r="G397" s="62"/>
      <c r="H397" s="9"/>
      <c r="I397" s="7"/>
      <c r="J397" s="115"/>
      <c r="K397" s="116"/>
      <c r="L397" s="95"/>
      <c r="M397" s="35"/>
      <c r="N397" s="34"/>
      <c r="O397" s="34"/>
      <c r="P397" s="34"/>
      <c r="Q397" s="127"/>
      <c r="R397" s="127"/>
    </row>
    <row r="398" spans="1:18" s="11" customFormat="1" ht="48" customHeight="1">
      <c r="A398" s="10">
        <v>363</v>
      </c>
      <c r="B398" s="60"/>
      <c r="C398" s="61"/>
      <c r="D398" s="155"/>
      <c r="E398" s="156"/>
      <c r="F398" s="149"/>
      <c r="G398" s="62"/>
      <c r="H398" s="9"/>
      <c r="I398" s="7"/>
      <c r="J398" s="115"/>
      <c r="K398" s="116"/>
      <c r="L398" s="95"/>
      <c r="M398" s="35"/>
      <c r="N398" s="34"/>
      <c r="O398" s="34"/>
      <c r="P398" s="34"/>
      <c r="Q398" s="127"/>
      <c r="R398" s="127"/>
    </row>
    <row r="399" spans="1:18" s="11" customFormat="1" ht="48" customHeight="1">
      <c r="A399" s="10">
        <v>364</v>
      </c>
      <c r="B399" s="60"/>
      <c r="C399" s="61"/>
      <c r="D399" s="155"/>
      <c r="E399" s="156"/>
      <c r="F399" s="149"/>
      <c r="G399" s="62"/>
      <c r="H399" s="9"/>
      <c r="I399" s="7"/>
      <c r="J399" s="115"/>
      <c r="K399" s="116"/>
      <c r="L399" s="95"/>
      <c r="M399" s="35"/>
      <c r="N399" s="34"/>
      <c r="O399" s="34"/>
      <c r="P399" s="34"/>
      <c r="Q399" s="127"/>
      <c r="R399" s="127"/>
    </row>
    <row r="400" spans="1:18" s="11" customFormat="1" ht="48" customHeight="1">
      <c r="A400" s="10">
        <v>365</v>
      </c>
      <c r="B400" s="60"/>
      <c r="C400" s="61"/>
      <c r="D400" s="155"/>
      <c r="E400" s="156"/>
      <c r="F400" s="149"/>
      <c r="G400" s="62"/>
      <c r="H400" s="9"/>
      <c r="I400" s="7"/>
      <c r="J400" s="115"/>
      <c r="K400" s="116"/>
      <c r="L400" s="95"/>
      <c r="M400" s="35"/>
      <c r="N400" s="34"/>
      <c r="O400" s="34"/>
      <c r="P400" s="34"/>
      <c r="Q400" s="127"/>
      <c r="R400" s="127"/>
    </row>
    <row r="401" spans="1:18" s="11" customFormat="1" ht="48" customHeight="1">
      <c r="A401" s="10">
        <v>366</v>
      </c>
      <c r="B401" s="60"/>
      <c r="C401" s="61"/>
      <c r="D401" s="155"/>
      <c r="E401" s="156"/>
      <c r="F401" s="149"/>
      <c r="G401" s="62"/>
      <c r="H401" s="9"/>
      <c r="I401" s="7"/>
      <c r="J401" s="115"/>
      <c r="K401" s="116"/>
      <c r="L401" s="95"/>
      <c r="M401" s="35"/>
      <c r="N401" s="34"/>
      <c r="O401" s="34"/>
      <c r="P401" s="34"/>
      <c r="Q401" s="127"/>
      <c r="R401" s="127"/>
    </row>
    <row r="402" spans="1:18" s="11" customFormat="1" ht="48" customHeight="1">
      <c r="A402" s="10">
        <v>367</v>
      </c>
      <c r="B402" s="60"/>
      <c r="C402" s="61"/>
      <c r="D402" s="155"/>
      <c r="E402" s="156"/>
      <c r="F402" s="149"/>
      <c r="G402" s="62"/>
      <c r="H402" s="9"/>
      <c r="I402" s="7"/>
      <c r="J402" s="115"/>
      <c r="K402" s="116"/>
      <c r="L402" s="95"/>
      <c r="M402" s="35"/>
      <c r="N402" s="34"/>
      <c r="O402" s="34"/>
      <c r="P402" s="34"/>
      <c r="Q402" s="127"/>
      <c r="R402" s="127"/>
    </row>
    <row r="403" spans="1:18" s="11" customFormat="1" ht="48" customHeight="1">
      <c r="A403" s="10">
        <v>368</v>
      </c>
      <c r="B403" s="60"/>
      <c r="C403" s="61"/>
      <c r="D403" s="155"/>
      <c r="E403" s="156"/>
      <c r="F403" s="149"/>
      <c r="G403" s="62"/>
      <c r="H403" s="9"/>
      <c r="I403" s="7"/>
      <c r="J403" s="115"/>
      <c r="K403" s="116"/>
      <c r="L403" s="95"/>
      <c r="M403" s="35"/>
      <c r="N403" s="34"/>
      <c r="O403" s="34"/>
      <c r="P403" s="34"/>
      <c r="Q403" s="127"/>
      <c r="R403" s="127"/>
    </row>
    <row r="404" spans="1:18" s="11" customFormat="1" ht="48" customHeight="1">
      <c r="A404" s="10">
        <v>369</v>
      </c>
      <c r="B404" s="60"/>
      <c r="C404" s="61"/>
      <c r="D404" s="155"/>
      <c r="E404" s="156"/>
      <c r="F404" s="149"/>
      <c r="G404" s="62"/>
      <c r="H404" s="9"/>
      <c r="I404" s="7"/>
      <c r="J404" s="115"/>
      <c r="K404" s="116"/>
      <c r="L404" s="95"/>
      <c r="M404" s="35"/>
      <c r="N404" s="34"/>
      <c r="O404" s="34"/>
      <c r="P404" s="34"/>
      <c r="Q404" s="127"/>
      <c r="R404" s="127"/>
    </row>
    <row r="405" spans="1:18" s="11" customFormat="1" ht="48" customHeight="1">
      <c r="A405" s="10">
        <v>370</v>
      </c>
      <c r="B405" s="60"/>
      <c r="C405" s="61"/>
      <c r="D405" s="155"/>
      <c r="E405" s="156"/>
      <c r="F405" s="149"/>
      <c r="G405" s="62"/>
      <c r="H405" s="9"/>
      <c r="I405" s="7"/>
      <c r="J405" s="115"/>
      <c r="K405" s="116"/>
      <c r="L405" s="95"/>
      <c r="M405" s="35"/>
      <c r="N405" s="34"/>
      <c r="O405" s="34"/>
      <c r="P405" s="34"/>
      <c r="Q405" s="127"/>
      <c r="R405" s="127"/>
    </row>
    <row r="406" spans="1:18" s="11" customFormat="1" ht="48" customHeight="1">
      <c r="A406" s="10">
        <v>371</v>
      </c>
      <c r="B406" s="60"/>
      <c r="C406" s="61"/>
      <c r="D406" s="155"/>
      <c r="E406" s="156"/>
      <c r="F406" s="149"/>
      <c r="G406" s="62"/>
      <c r="H406" s="9"/>
      <c r="I406" s="7"/>
      <c r="J406" s="115"/>
      <c r="K406" s="116"/>
      <c r="L406" s="95"/>
      <c r="M406" s="35"/>
      <c r="N406" s="34"/>
      <c r="O406" s="34"/>
      <c r="P406" s="34"/>
      <c r="Q406" s="127"/>
      <c r="R406" s="127"/>
    </row>
    <row r="407" spans="1:18" s="11" customFormat="1" ht="48" customHeight="1">
      <c r="A407" s="10">
        <v>372</v>
      </c>
      <c r="B407" s="60"/>
      <c r="C407" s="61"/>
      <c r="D407" s="155"/>
      <c r="E407" s="156"/>
      <c r="F407" s="149"/>
      <c r="G407" s="62"/>
      <c r="H407" s="9"/>
      <c r="I407" s="7"/>
      <c r="J407" s="115"/>
      <c r="K407" s="116"/>
      <c r="L407" s="95"/>
      <c r="M407" s="35"/>
      <c r="N407" s="34"/>
      <c r="O407" s="34"/>
      <c r="P407" s="34"/>
      <c r="Q407" s="127"/>
      <c r="R407" s="127"/>
    </row>
    <row r="408" spans="1:18" s="11" customFormat="1" ht="48" customHeight="1">
      <c r="A408" s="10">
        <v>373</v>
      </c>
      <c r="B408" s="60"/>
      <c r="C408" s="61"/>
      <c r="D408" s="155"/>
      <c r="E408" s="156"/>
      <c r="F408" s="149"/>
      <c r="G408" s="62"/>
      <c r="H408" s="9"/>
      <c r="I408" s="7"/>
      <c r="J408" s="115"/>
      <c r="K408" s="116"/>
      <c r="L408" s="95"/>
      <c r="M408" s="35"/>
      <c r="N408" s="34"/>
      <c r="O408" s="34"/>
      <c r="P408" s="34"/>
      <c r="Q408" s="127"/>
      <c r="R408" s="127"/>
    </row>
    <row r="409" spans="1:18" s="11" customFormat="1" ht="48" customHeight="1">
      <c r="A409" s="10">
        <v>374</v>
      </c>
      <c r="B409" s="60"/>
      <c r="C409" s="61"/>
      <c r="D409" s="155"/>
      <c r="E409" s="156"/>
      <c r="F409" s="149"/>
      <c r="G409" s="62"/>
      <c r="H409" s="9"/>
      <c r="I409" s="7"/>
      <c r="J409" s="115"/>
      <c r="K409" s="116"/>
      <c r="L409" s="95"/>
      <c r="M409" s="35"/>
      <c r="N409" s="34"/>
      <c r="O409" s="34"/>
      <c r="P409" s="34"/>
      <c r="Q409" s="127"/>
      <c r="R409" s="127"/>
    </row>
    <row r="410" spans="1:18" s="11" customFormat="1" ht="48" customHeight="1">
      <c r="A410" s="10">
        <v>375</v>
      </c>
      <c r="B410" s="60"/>
      <c r="C410" s="61"/>
      <c r="D410" s="155"/>
      <c r="E410" s="156"/>
      <c r="F410" s="149"/>
      <c r="G410" s="62"/>
      <c r="H410" s="9"/>
      <c r="I410" s="7"/>
      <c r="J410" s="115"/>
      <c r="K410" s="116"/>
      <c r="L410" s="95"/>
      <c r="M410" s="35"/>
      <c r="N410" s="34"/>
      <c r="O410" s="34"/>
      <c r="P410" s="34"/>
      <c r="Q410" s="127"/>
      <c r="R410" s="127"/>
    </row>
    <row r="411" spans="1:18" s="11" customFormat="1" ht="48" customHeight="1">
      <c r="A411" s="10">
        <v>376</v>
      </c>
      <c r="B411" s="60"/>
      <c r="C411" s="61"/>
      <c r="D411" s="155"/>
      <c r="E411" s="156"/>
      <c r="F411" s="149"/>
      <c r="G411" s="62"/>
      <c r="H411" s="9"/>
      <c r="I411" s="7"/>
      <c r="J411" s="115"/>
      <c r="K411" s="116"/>
      <c r="L411" s="95"/>
      <c r="M411" s="35"/>
      <c r="N411" s="34"/>
      <c r="O411" s="34"/>
      <c r="P411" s="34"/>
      <c r="Q411" s="127"/>
      <c r="R411" s="127"/>
    </row>
    <row r="412" spans="1:18" s="11" customFormat="1" ht="48" customHeight="1">
      <c r="A412" s="10">
        <v>377</v>
      </c>
      <c r="B412" s="60"/>
      <c r="C412" s="61"/>
      <c r="D412" s="155"/>
      <c r="E412" s="156"/>
      <c r="F412" s="149"/>
      <c r="G412" s="62"/>
      <c r="H412" s="9"/>
      <c r="I412" s="7"/>
      <c r="J412" s="115"/>
      <c r="K412" s="116"/>
      <c r="L412" s="95"/>
      <c r="M412" s="35"/>
      <c r="N412" s="34"/>
      <c r="O412" s="34"/>
      <c r="P412" s="34"/>
      <c r="Q412" s="127"/>
      <c r="R412" s="127"/>
    </row>
    <row r="413" spans="1:18" s="11" customFormat="1" ht="48" customHeight="1">
      <c r="A413" s="10">
        <v>378</v>
      </c>
      <c r="B413" s="60"/>
      <c r="C413" s="61"/>
      <c r="D413" s="155"/>
      <c r="E413" s="156"/>
      <c r="F413" s="149"/>
      <c r="G413" s="62"/>
      <c r="H413" s="9"/>
      <c r="I413" s="7"/>
      <c r="J413" s="115"/>
      <c r="K413" s="116"/>
      <c r="L413" s="95"/>
      <c r="M413" s="35"/>
      <c r="N413" s="34"/>
      <c r="O413" s="34"/>
      <c r="P413" s="34"/>
      <c r="Q413" s="127"/>
      <c r="R413" s="127"/>
    </row>
    <row r="414" spans="1:18" s="11" customFormat="1" ht="48" customHeight="1">
      <c r="A414" s="10">
        <v>379</v>
      </c>
      <c r="B414" s="60"/>
      <c r="C414" s="61"/>
      <c r="D414" s="155"/>
      <c r="E414" s="156"/>
      <c r="F414" s="149"/>
      <c r="G414" s="62"/>
      <c r="H414" s="9"/>
      <c r="I414" s="7"/>
      <c r="J414" s="115"/>
      <c r="K414" s="116"/>
      <c r="L414" s="95"/>
      <c r="M414" s="35"/>
      <c r="N414" s="34"/>
      <c r="O414" s="34"/>
      <c r="P414" s="34"/>
      <c r="Q414" s="127"/>
      <c r="R414" s="127"/>
    </row>
    <row r="415" spans="1:18" s="11" customFormat="1" ht="48" customHeight="1">
      <c r="A415" s="10">
        <v>380</v>
      </c>
      <c r="B415" s="60"/>
      <c r="C415" s="61"/>
      <c r="D415" s="155"/>
      <c r="E415" s="156"/>
      <c r="F415" s="149"/>
      <c r="G415" s="62"/>
      <c r="H415" s="9"/>
      <c r="I415" s="7"/>
      <c r="J415" s="115"/>
      <c r="K415" s="116"/>
      <c r="L415" s="95"/>
      <c r="M415" s="35"/>
      <c r="N415" s="34"/>
      <c r="O415" s="34"/>
      <c r="P415" s="34"/>
      <c r="Q415" s="127"/>
      <c r="R415" s="127"/>
    </row>
    <row r="416" spans="1:18" s="11" customFormat="1" ht="48" customHeight="1">
      <c r="A416" s="10">
        <v>381</v>
      </c>
      <c r="B416" s="60"/>
      <c r="C416" s="61"/>
      <c r="D416" s="155"/>
      <c r="E416" s="156"/>
      <c r="F416" s="149"/>
      <c r="G416" s="62"/>
      <c r="H416" s="9"/>
      <c r="I416" s="7"/>
      <c r="J416" s="115"/>
      <c r="K416" s="116"/>
      <c r="L416" s="95"/>
      <c r="M416" s="35"/>
      <c r="N416" s="34"/>
      <c r="O416" s="34"/>
      <c r="P416" s="34"/>
      <c r="Q416" s="127"/>
      <c r="R416" s="127"/>
    </row>
    <row r="417" spans="1:18" s="11" customFormat="1" ht="48" customHeight="1">
      <c r="A417" s="10">
        <v>382</v>
      </c>
      <c r="B417" s="60"/>
      <c r="C417" s="61"/>
      <c r="D417" s="155"/>
      <c r="E417" s="156"/>
      <c r="F417" s="149"/>
      <c r="G417" s="62"/>
      <c r="H417" s="9"/>
      <c r="I417" s="7"/>
      <c r="J417" s="115"/>
      <c r="K417" s="116"/>
      <c r="L417" s="95"/>
      <c r="M417" s="35"/>
      <c r="N417" s="34"/>
      <c r="O417" s="34"/>
      <c r="P417" s="34"/>
      <c r="Q417" s="127"/>
      <c r="R417" s="127"/>
    </row>
    <row r="418" spans="1:18" s="11" customFormat="1" ht="48" customHeight="1">
      <c r="A418" s="10">
        <v>383</v>
      </c>
      <c r="B418" s="60"/>
      <c r="C418" s="61"/>
      <c r="D418" s="155"/>
      <c r="E418" s="156"/>
      <c r="F418" s="149"/>
      <c r="G418" s="62"/>
      <c r="H418" s="9"/>
      <c r="I418" s="7"/>
      <c r="J418" s="115"/>
      <c r="K418" s="116"/>
      <c r="L418" s="95"/>
      <c r="M418" s="35"/>
      <c r="N418" s="34"/>
      <c r="O418" s="34"/>
      <c r="P418" s="34"/>
      <c r="Q418" s="127"/>
      <c r="R418" s="127"/>
    </row>
    <row r="419" spans="1:18" s="11" customFormat="1" ht="48" customHeight="1">
      <c r="A419" s="10">
        <v>384</v>
      </c>
      <c r="B419" s="60"/>
      <c r="C419" s="61"/>
      <c r="D419" s="155"/>
      <c r="E419" s="156"/>
      <c r="F419" s="149"/>
      <c r="G419" s="62"/>
      <c r="H419" s="9"/>
      <c r="I419" s="7"/>
      <c r="J419" s="115"/>
      <c r="K419" s="116"/>
      <c r="L419" s="95"/>
      <c r="M419" s="35"/>
      <c r="N419" s="34"/>
      <c r="O419" s="34"/>
      <c r="P419" s="34"/>
      <c r="Q419" s="127"/>
      <c r="R419" s="127"/>
    </row>
    <row r="420" spans="1:18" s="11" customFormat="1" ht="48" customHeight="1">
      <c r="A420" s="10">
        <v>385</v>
      </c>
      <c r="B420" s="60"/>
      <c r="C420" s="61"/>
      <c r="D420" s="155"/>
      <c r="E420" s="156"/>
      <c r="F420" s="149"/>
      <c r="G420" s="62"/>
      <c r="H420" s="9"/>
      <c r="I420" s="7"/>
      <c r="J420" s="115"/>
      <c r="K420" s="116"/>
      <c r="L420" s="95"/>
      <c r="M420" s="35"/>
      <c r="N420" s="34"/>
      <c r="O420" s="34"/>
      <c r="P420" s="34"/>
      <c r="Q420" s="127"/>
      <c r="R420" s="127"/>
    </row>
    <row r="421" spans="1:18" s="11" customFormat="1" ht="48" customHeight="1">
      <c r="A421" s="10">
        <v>386</v>
      </c>
      <c r="B421" s="60"/>
      <c r="C421" s="61"/>
      <c r="D421" s="155"/>
      <c r="E421" s="156"/>
      <c r="F421" s="149"/>
      <c r="G421" s="62"/>
      <c r="H421" s="9"/>
      <c r="I421" s="7"/>
      <c r="J421" s="115"/>
      <c r="K421" s="116"/>
      <c r="L421" s="95"/>
      <c r="M421" s="35"/>
      <c r="N421" s="34"/>
      <c r="O421" s="34"/>
      <c r="P421" s="34"/>
      <c r="Q421" s="127"/>
      <c r="R421" s="127"/>
    </row>
    <row r="422" spans="1:18" s="11" customFormat="1" ht="48" customHeight="1">
      <c r="A422" s="10">
        <v>387</v>
      </c>
      <c r="B422" s="60"/>
      <c r="C422" s="61"/>
      <c r="D422" s="155"/>
      <c r="E422" s="156"/>
      <c r="F422" s="149"/>
      <c r="G422" s="62"/>
      <c r="H422" s="9"/>
      <c r="I422" s="7"/>
      <c r="J422" s="115"/>
      <c r="K422" s="116"/>
      <c r="L422" s="95"/>
      <c r="M422" s="35"/>
      <c r="N422" s="34"/>
      <c r="O422" s="34"/>
      <c r="P422" s="34"/>
      <c r="Q422" s="127"/>
      <c r="R422" s="127"/>
    </row>
    <row r="423" spans="1:18" s="11" customFormat="1" ht="48" customHeight="1">
      <c r="A423" s="10">
        <v>388</v>
      </c>
      <c r="B423" s="60"/>
      <c r="C423" s="61"/>
      <c r="D423" s="155"/>
      <c r="E423" s="156"/>
      <c r="F423" s="149"/>
      <c r="G423" s="62"/>
      <c r="H423" s="9"/>
      <c r="I423" s="7"/>
      <c r="J423" s="115"/>
      <c r="K423" s="116"/>
      <c r="L423" s="95"/>
      <c r="M423" s="35"/>
      <c r="N423" s="34"/>
      <c r="O423" s="34"/>
      <c r="P423" s="34"/>
      <c r="Q423" s="127"/>
      <c r="R423" s="127"/>
    </row>
    <row r="424" spans="1:18" s="11" customFormat="1" ht="48" customHeight="1">
      <c r="A424" s="10">
        <v>389</v>
      </c>
      <c r="B424" s="60"/>
      <c r="C424" s="61"/>
      <c r="D424" s="155"/>
      <c r="E424" s="156"/>
      <c r="F424" s="149"/>
      <c r="G424" s="62"/>
      <c r="H424" s="9"/>
      <c r="I424" s="7"/>
      <c r="J424" s="115"/>
      <c r="K424" s="116"/>
      <c r="L424" s="95"/>
      <c r="M424" s="35"/>
      <c r="N424" s="34"/>
      <c r="O424" s="34"/>
      <c r="P424" s="34"/>
      <c r="Q424" s="127"/>
      <c r="R424" s="127"/>
    </row>
    <row r="425" spans="1:18" s="11" customFormat="1" ht="48" customHeight="1">
      <c r="A425" s="10">
        <v>390</v>
      </c>
      <c r="B425" s="60"/>
      <c r="C425" s="61"/>
      <c r="D425" s="155"/>
      <c r="E425" s="156"/>
      <c r="F425" s="149"/>
      <c r="G425" s="62"/>
      <c r="H425" s="9"/>
      <c r="I425" s="7"/>
      <c r="J425" s="115"/>
      <c r="K425" s="116"/>
      <c r="L425" s="95"/>
      <c r="M425" s="35"/>
      <c r="N425" s="34"/>
      <c r="O425" s="34"/>
      <c r="P425" s="34"/>
      <c r="Q425" s="127"/>
      <c r="R425" s="127"/>
    </row>
    <row r="426" spans="1:18" s="11" customFormat="1" ht="48" customHeight="1">
      <c r="A426" s="10">
        <v>391</v>
      </c>
      <c r="B426" s="60"/>
      <c r="C426" s="61"/>
      <c r="D426" s="155"/>
      <c r="E426" s="156"/>
      <c r="F426" s="149"/>
      <c r="G426" s="62"/>
      <c r="H426" s="9"/>
      <c r="I426" s="7"/>
      <c r="J426" s="115"/>
      <c r="K426" s="116"/>
      <c r="L426" s="95"/>
      <c r="M426" s="35"/>
      <c r="N426" s="34"/>
      <c r="O426" s="34"/>
      <c r="P426" s="34"/>
      <c r="Q426" s="127"/>
      <c r="R426" s="127"/>
    </row>
    <row r="427" spans="1:18" s="11" customFormat="1" ht="48" customHeight="1">
      <c r="A427" s="10">
        <v>392</v>
      </c>
      <c r="B427" s="60"/>
      <c r="C427" s="61"/>
      <c r="D427" s="155"/>
      <c r="E427" s="156"/>
      <c r="F427" s="149"/>
      <c r="G427" s="62"/>
      <c r="H427" s="9"/>
      <c r="I427" s="7"/>
      <c r="J427" s="115"/>
      <c r="K427" s="116"/>
      <c r="L427" s="95"/>
      <c r="M427" s="35"/>
      <c r="N427" s="34"/>
      <c r="O427" s="34"/>
      <c r="P427" s="34"/>
      <c r="Q427" s="127"/>
      <c r="R427" s="127"/>
    </row>
    <row r="428" spans="1:18" s="11" customFormat="1" ht="48" customHeight="1">
      <c r="A428" s="10">
        <v>393</v>
      </c>
      <c r="B428" s="60"/>
      <c r="C428" s="61"/>
      <c r="D428" s="155"/>
      <c r="E428" s="156"/>
      <c r="F428" s="149"/>
      <c r="G428" s="62"/>
      <c r="H428" s="9"/>
      <c r="I428" s="7"/>
      <c r="J428" s="115"/>
      <c r="K428" s="116"/>
      <c r="L428" s="95"/>
      <c r="M428" s="35"/>
      <c r="N428" s="34"/>
      <c r="O428" s="34"/>
      <c r="P428" s="34"/>
      <c r="Q428" s="127"/>
      <c r="R428" s="127"/>
    </row>
    <row r="429" spans="1:18" s="11" customFormat="1" ht="48" customHeight="1">
      <c r="A429" s="10">
        <v>394</v>
      </c>
      <c r="B429" s="60"/>
      <c r="C429" s="61"/>
      <c r="D429" s="155"/>
      <c r="E429" s="156"/>
      <c r="F429" s="149"/>
      <c r="G429" s="62"/>
      <c r="H429" s="9"/>
      <c r="I429" s="7"/>
      <c r="J429" s="115"/>
      <c r="K429" s="116"/>
      <c r="L429" s="95"/>
      <c r="M429" s="35"/>
      <c r="N429" s="34"/>
      <c r="O429" s="34"/>
      <c r="P429" s="34"/>
      <c r="Q429" s="127"/>
      <c r="R429" s="127"/>
    </row>
    <row r="430" spans="1:18" s="11" customFormat="1" ht="48" customHeight="1">
      <c r="A430" s="10">
        <v>395</v>
      </c>
      <c r="B430" s="60"/>
      <c r="C430" s="61"/>
      <c r="D430" s="155"/>
      <c r="E430" s="156"/>
      <c r="F430" s="149"/>
      <c r="G430" s="62"/>
      <c r="H430" s="9"/>
      <c r="I430" s="7"/>
      <c r="J430" s="115"/>
      <c r="K430" s="116"/>
      <c r="L430" s="95"/>
      <c r="M430" s="35"/>
      <c r="N430" s="34"/>
      <c r="O430" s="34"/>
      <c r="P430" s="34"/>
      <c r="Q430" s="127"/>
      <c r="R430" s="127"/>
    </row>
    <row r="431" spans="1:18" s="11" customFormat="1" ht="48" customHeight="1">
      <c r="A431" s="10">
        <v>396</v>
      </c>
      <c r="B431" s="60"/>
      <c r="C431" s="61"/>
      <c r="D431" s="155"/>
      <c r="E431" s="156"/>
      <c r="F431" s="149"/>
      <c r="G431" s="62"/>
      <c r="H431" s="9"/>
      <c r="I431" s="7"/>
      <c r="J431" s="115"/>
      <c r="K431" s="116"/>
      <c r="L431" s="95"/>
      <c r="M431" s="35"/>
      <c r="N431" s="34"/>
      <c r="O431" s="34"/>
      <c r="P431" s="34"/>
      <c r="Q431" s="127"/>
      <c r="R431" s="127"/>
    </row>
    <row r="432" spans="1:18" s="11" customFormat="1" ht="48" customHeight="1">
      <c r="A432" s="10">
        <v>397</v>
      </c>
      <c r="B432" s="60"/>
      <c r="C432" s="61"/>
      <c r="D432" s="155"/>
      <c r="E432" s="156"/>
      <c r="F432" s="149"/>
      <c r="G432" s="62"/>
      <c r="H432" s="9"/>
      <c r="I432" s="7"/>
      <c r="J432" s="115"/>
      <c r="K432" s="116"/>
      <c r="L432" s="95"/>
      <c r="M432" s="35"/>
      <c r="N432" s="34"/>
      <c r="O432" s="34"/>
      <c r="P432" s="34"/>
      <c r="Q432" s="127"/>
      <c r="R432" s="127"/>
    </row>
    <row r="433" spans="1:18" s="11" customFormat="1" ht="48" customHeight="1">
      <c r="A433" s="10">
        <v>398</v>
      </c>
      <c r="B433" s="60"/>
      <c r="C433" s="61"/>
      <c r="D433" s="155"/>
      <c r="E433" s="156"/>
      <c r="F433" s="149"/>
      <c r="G433" s="62"/>
      <c r="H433" s="9"/>
      <c r="I433" s="7"/>
      <c r="J433" s="115"/>
      <c r="K433" s="116"/>
      <c r="L433" s="95"/>
      <c r="M433" s="35"/>
      <c r="N433" s="34"/>
      <c r="O433" s="34"/>
      <c r="P433" s="34"/>
      <c r="Q433" s="127"/>
      <c r="R433" s="127"/>
    </row>
    <row r="434" spans="1:18" s="11" customFormat="1" ht="48" customHeight="1">
      <c r="A434" s="10">
        <v>399</v>
      </c>
      <c r="B434" s="60"/>
      <c r="C434" s="61"/>
      <c r="D434" s="155"/>
      <c r="E434" s="156"/>
      <c r="F434" s="149"/>
      <c r="G434" s="62"/>
      <c r="H434" s="9"/>
      <c r="I434" s="7"/>
      <c r="J434" s="115"/>
      <c r="K434" s="116"/>
      <c r="L434" s="95"/>
      <c r="M434" s="35"/>
      <c r="N434" s="34"/>
      <c r="O434" s="34"/>
      <c r="P434" s="34"/>
      <c r="Q434" s="127"/>
      <c r="R434" s="127"/>
    </row>
    <row r="435" spans="1:18" s="11" customFormat="1" ht="48" customHeight="1">
      <c r="A435" s="10">
        <v>400</v>
      </c>
      <c r="B435" s="60"/>
      <c r="C435" s="61"/>
      <c r="D435" s="155"/>
      <c r="E435" s="156"/>
      <c r="F435" s="149"/>
      <c r="G435" s="62"/>
      <c r="H435" s="9"/>
      <c r="I435" s="7"/>
      <c r="J435" s="115"/>
      <c r="K435" s="116"/>
      <c r="L435" s="95"/>
      <c r="M435" s="35"/>
      <c r="N435" s="34"/>
      <c r="O435" s="34"/>
      <c r="P435" s="34"/>
      <c r="Q435" s="127"/>
      <c r="R435" s="127"/>
    </row>
    <row r="436" spans="1:18" s="11" customFormat="1" ht="48" customHeight="1">
      <c r="A436" s="10">
        <v>401</v>
      </c>
      <c r="B436" s="60"/>
      <c r="C436" s="61"/>
      <c r="D436" s="155"/>
      <c r="E436" s="156"/>
      <c r="F436" s="149"/>
      <c r="G436" s="62"/>
      <c r="H436" s="9"/>
      <c r="I436" s="7"/>
      <c r="J436" s="115"/>
      <c r="K436" s="116"/>
      <c r="L436" s="95"/>
      <c r="M436" s="35"/>
      <c r="N436" s="34"/>
      <c r="O436" s="34"/>
      <c r="P436" s="34"/>
      <c r="Q436" s="127"/>
      <c r="R436" s="127"/>
    </row>
    <row r="437" spans="1:18" s="11" customFormat="1" ht="48" customHeight="1">
      <c r="A437" s="10">
        <v>402</v>
      </c>
      <c r="B437" s="60"/>
      <c r="C437" s="61"/>
      <c r="D437" s="155"/>
      <c r="E437" s="156"/>
      <c r="F437" s="149"/>
      <c r="G437" s="62"/>
      <c r="H437" s="9"/>
      <c r="I437" s="7"/>
      <c r="J437" s="115"/>
      <c r="K437" s="116"/>
      <c r="L437" s="95"/>
      <c r="M437" s="35"/>
      <c r="N437" s="34"/>
      <c r="O437" s="34"/>
      <c r="P437" s="34"/>
      <c r="Q437" s="127"/>
      <c r="R437" s="127"/>
    </row>
    <row r="438" spans="1:18" s="11" customFormat="1" ht="48" customHeight="1">
      <c r="A438" s="10">
        <v>403</v>
      </c>
      <c r="B438" s="60"/>
      <c r="C438" s="61"/>
      <c r="D438" s="155"/>
      <c r="E438" s="156"/>
      <c r="F438" s="149"/>
      <c r="G438" s="62"/>
      <c r="H438" s="9"/>
      <c r="I438" s="7"/>
      <c r="J438" s="115"/>
      <c r="K438" s="116"/>
      <c r="L438" s="95"/>
      <c r="M438" s="35"/>
      <c r="N438" s="34"/>
      <c r="O438" s="34"/>
      <c r="P438" s="34"/>
      <c r="Q438" s="127"/>
      <c r="R438" s="127"/>
    </row>
    <row r="439" spans="1:18" s="11" customFormat="1" ht="48" customHeight="1">
      <c r="A439" s="10">
        <v>404</v>
      </c>
      <c r="B439" s="60"/>
      <c r="C439" s="61"/>
      <c r="D439" s="155"/>
      <c r="E439" s="156"/>
      <c r="F439" s="149"/>
      <c r="G439" s="62"/>
      <c r="H439" s="9"/>
      <c r="I439" s="7"/>
      <c r="J439" s="115"/>
      <c r="K439" s="116"/>
      <c r="L439" s="95"/>
      <c r="M439" s="35"/>
      <c r="N439" s="34"/>
      <c r="O439" s="34"/>
      <c r="P439" s="34"/>
      <c r="Q439" s="127"/>
      <c r="R439" s="127"/>
    </row>
    <row r="440" spans="1:18" s="11" customFormat="1" ht="48" customHeight="1">
      <c r="A440" s="10">
        <v>405</v>
      </c>
      <c r="B440" s="60"/>
      <c r="C440" s="61"/>
      <c r="D440" s="155"/>
      <c r="E440" s="156"/>
      <c r="F440" s="149"/>
      <c r="G440" s="62"/>
      <c r="H440" s="9"/>
      <c r="I440" s="7"/>
      <c r="J440" s="115"/>
      <c r="K440" s="116"/>
      <c r="L440" s="95"/>
      <c r="M440" s="35"/>
      <c r="N440" s="34"/>
      <c r="O440" s="34"/>
      <c r="P440" s="34"/>
      <c r="Q440" s="127"/>
      <c r="R440" s="127"/>
    </row>
    <row r="441" spans="1:18" s="11" customFormat="1" ht="48" customHeight="1">
      <c r="A441" s="10">
        <v>406</v>
      </c>
      <c r="B441" s="60"/>
      <c r="C441" s="61"/>
      <c r="D441" s="155"/>
      <c r="E441" s="156"/>
      <c r="F441" s="149"/>
      <c r="G441" s="62"/>
      <c r="H441" s="9"/>
      <c r="I441" s="7"/>
      <c r="J441" s="115"/>
      <c r="K441" s="116"/>
      <c r="L441" s="95"/>
      <c r="M441" s="35"/>
      <c r="N441" s="34"/>
      <c r="O441" s="34"/>
      <c r="P441" s="34"/>
      <c r="Q441" s="127"/>
      <c r="R441" s="127"/>
    </row>
    <row r="442" spans="1:18" s="11" customFormat="1" ht="48" customHeight="1">
      <c r="A442" s="10">
        <v>407</v>
      </c>
      <c r="B442" s="60"/>
      <c r="C442" s="61"/>
      <c r="D442" s="155"/>
      <c r="E442" s="156"/>
      <c r="F442" s="149"/>
      <c r="G442" s="62"/>
      <c r="H442" s="9"/>
      <c r="I442" s="7"/>
      <c r="J442" s="115"/>
      <c r="K442" s="116"/>
      <c r="L442" s="95"/>
      <c r="M442" s="35"/>
      <c r="N442" s="34"/>
      <c r="O442" s="34"/>
      <c r="P442" s="34"/>
      <c r="Q442" s="127"/>
      <c r="R442" s="127"/>
    </row>
    <row r="443" spans="1:18" s="11" customFormat="1" ht="48" customHeight="1">
      <c r="A443" s="10">
        <v>408</v>
      </c>
      <c r="B443" s="60"/>
      <c r="C443" s="61"/>
      <c r="D443" s="155"/>
      <c r="E443" s="156"/>
      <c r="F443" s="149"/>
      <c r="G443" s="62"/>
      <c r="H443" s="9"/>
      <c r="I443" s="7"/>
      <c r="J443" s="115"/>
      <c r="K443" s="116"/>
      <c r="L443" s="95"/>
      <c r="M443" s="35"/>
      <c r="N443" s="34"/>
      <c r="O443" s="34"/>
      <c r="P443" s="34"/>
      <c r="Q443" s="127"/>
      <c r="R443" s="127"/>
    </row>
    <row r="444" spans="1:18" s="11" customFormat="1" ht="48" customHeight="1">
      <c r="A444" s="10">
        <v>409</v>
      </c>
      <c r="B444" s="60"/>
      <c r="C444" s="61"/>
      <c r="D444" s="155"/>
      <c r="E444" s="156"/>
      <c r="F444" s="149"/>
      <c r="G444" s="62"/>
      <c r="H444" s="9"/>
      <c r="I444" s="7"/>
      <c r="J444" s="115"/>
      <c r="K444" s="116"/>
      <c r="L444" s="95"/>
      <c r="M444" s="35"/>
      <c r="N444" s="34"/>
      <c r="O444" s="34"/>
      <c r="P444" s="34"/>
      <c r="Q444" s="127"/>
      <c r="R444" s="127"/>
    </row>
    <row r="445" spans="1:18" s="11" customFormat="1" ht="48" customHeight="1">
      <c r="A445" s="10">
        <v>410</v>
      </c>
      <c r="B445" s="60"/>
      <c r="C445" s="61"/>
      <c r="D445" s="155"/>
      <c r="E445" s="156"/>
      <c r="F445" s="149"/>
      <c r="G445" s="62"/>
      <c r="H445" s="9"/>
      <c r="I445" s="7"/>
      <c r="J445" s="115"/>
      <c r="K445" s="116"/>
      <c r="L445" s="95"/>
      <c r="M445" s="35"/>
      <c r="N445" s="34"/>
      <c r="O445" s="34"/>
      <c r="P445" s="34"/>
      <c r="Q445" s="127"/>
      <c r="R445" s="127"/>
    </row>
    <row r="446" spans="1:18" s="11" customFormat="1" ht="48" customHeight="1">
      <c r="A446" s="10">
        <v>411</v>
      </c>
      <c r="B446" s="60"/>
      <c r="C446" s="61"/>
      <c r="D446" s="155"/>
      <c r="E446" s="156"/>
      <c r="F446" s="149"/>
      <c r="G446" s="62"/>
      <c r="H446" s="9"/>
      <c r="I446" s="7"/>
      <c r="J446" s="115"/>
      <c r="K446" s="116"/>
      <c r="L446" s="95"/>
      <c r="M446" s="35"/>
      <c r="N446" s="34"/>
      <c r="O446" s="34"/>
      <c r="P446" s="34"/>
      <c r="Q446" s="127"/>
      <c r="R446" s="127"/>
    </row>
    <row r="447" spans="1:18" s="11" customFormat="1" ht="48" customHeight="1">
      <c r="A447" s="10">
        <v>412</v>
      </c>
      <c r="B447" s="60"/>
      <c r="C447" s="61"/>
      <c r="D447" s="155"/>
      <c r="E447" s="156"/>
      <c r="F447" s="149"/>
      <c r="G447" s="62"/>
      <c r="H447" s="9"/>
      <c r="I447" s="7"/>
      <c r="J447" s="115"/>
      <c r="K447" s="116"/>
      <c r="L447" s="95"/>
      <c r="M447" s="35"/>
      <c r="N447" s="34"/>
      <c r="O447" s="34"/>
      <c r="P447" s="34"/>
      <c r="Q447" s="127"/>
      <c r="R447" s="127"/>
    </row>
    <row r="448" spans="1:18" s="11" customFormat="1" ht="48" customHeight="1">
      <c r="A448" s="10">
        <v>413</v>
      </c>
      <c r="B448" s="60"/>
      <c r="C448" s="61"/>
      <c r="D448" s="155"/>
      <c r="E448" s="156"/>
      <c r="F448" s="149"/>
      <c r="G448" s="62"/>
      <c r="H448" s="9"/>
      <c r="I448" s="7"/>
      <c r="J448" s="115"/>
      <c r="K448" s="116"/>
      <c r="L448" s="95"/>
      <c r="M448" s="35"/>
      <c r="N448" s="34"/>
      <c r="O448" s="34"/>
      <c r="P448" s="34"/>
      <c r="Q448" s="127"/>
      <c r="R448" s="127"/>
    </row>
    <row r="449" spans="1:18" s="11" customFormat="1" ht="48" customHeight="1">
      <c r="A449" s="10">
        <v>414</v>
      </c>
      <c r="B449" s="60"/>
      <c r="C449" s="61"/>
      <c r="D449" s="155"/>
      <c r="E449" s="156"/>
      <c r="F449" s="149"/>
      <c r="G449" s="62"/>
      <c r="H449" s="9"/>
      <c r="I449" s="7"/>
      <c r="J449" s="115"/>
      <c r="K449" s="116"/>
      <c r="L449" s="95"/>
      <c r="M449" s="35"/>
      <c r="N449" s="34"/>
      <c r="O449" s="34"/>
      <c r="P449" s="34"/>
      <c r="Q449" s="127"/>
      <c r="R449" s="127"/>
    </row>
    <row r="450" spans="1:18" s="11" customFormat="1" ht="48" customHeight="1">
      <c r="A450" s="10">
        <v>415</v>
      </c>
      <c r="B450" s="60"/>
      <c r="C450" s="61"/>
      <c r="D450" s="155"/>
      <c r="E450" s="156"/>
      <c r="F450" s="149"/>
      <c r="G450" s="62"/>
      <c r="H450" s="9"/>
      <c r="I450" s="7"/>
      <c r="J450" s="115"/>
      <c r="K450" s="116"/>
      <c r="L450" s="95"/>
      <c r="M450" s="35"/>
      <c r="N450" s="34"/>
      <c r="O450" s="34"/>
      <c r="P450" s="34"/>
      <c r="Q450" s="127"/>
      <c r="R450" s="127"/>
    </row>
    <row r="451" spans="1:18" s="11" customFormat="1" ht="48" customHeight="1">
      <c r="A451" s="10">
        <v>416</v>
      </c>
      <c r="B451" s="60"/>
      <c r="C451" s="61"/>
      <c r="D451" s="155"/>
      <c r="E451" s="156"/>
      <c r="F451" s="149"/>
      <c r="G451" s="62"/>
      <c r="H451" s="9"/>
      <c r="I451" s="7"/>
      <c r="J451" s="115"/>
      <c r="K451" s="116"/>
      <c r="L451" s="95"/>
      <c r="M451" s="35"/>
      <c r="N451" s="34"/>
      <c r="O451" s="34"/>
      <c r="P451" s="34"/>
      <c r="Q451" s="127"/>
      <c r="R451" s="127"/>
    </row>
    <row r="452" spans="1:18" s="11" customFormat="1" ht="48" customHeight="1">
      <c r="A452" s="10">
        <v>417</v>
      </c>
      <c r="B452" s="60"/>
      <c r="C452" s="61"/>
      <c r="D452" s="155"/>
      <c r="E452" s="156"/>
      <c r="F452" s="149"/>
      <c r="G452" s="62"/>
      <c r="H452" s="9"/>
      <c r="I452" s="7"/>
      <c r="J452" s="115"/>
      <c r="K452" s="116"/>
      <c r="L452" s="95"/>
      <c r="M452" s="35"/>
      <c r="N452" s="34"/>
      <c r="O452" s="34"/>
      <c r="P452" s="34"/>
      <c r="Q452" s="127"/>
      <c r="R452" s="127"/>
    </row>
    <row r="453" spans="1:18" s="11" customFormat="1" ht="48" customHeight="1">
      <c r="A453" s="10">
        <v>418</v>
      </c>
      <c r="B453" s="60"/>
      <c r="C453" s="61"/>
      <c r="D453" s="155"/>
      <c r="E453" s="156"/>
      <c r="F453" s="149"/>
      <c r="G453" s="62"/>
      <c r="H453" s="9"/>
      <c r="I453" s="7"/>
      <c r="J453" s="115"/>
      <c r="K453" s="116"/>
      <c r="L453" s="95"/>
      <c r="M453" s="35"/>
      <c r="N453" s="34"/>
      <c r="O453" s="34"/>
      <c r="P453" s="34"/>
      <c r="Q453" s="127"/>
      <c r="R453" s="127"/>
    </row>
    <row r="454" spans="1:18" s="11" customFormat="1" ht="48" customHeight="1">
      <c r="A454" s="10">
        <v>419</v>
      </c>
      <c r="B454" s="60"/>
      <c r="C454" s="61"/>
      <c r="D454" s="155"/>
      <c r="E454" s="156"/>
      <c r="F454" s="149"/>
      <c r="G454" s="62"/>
      <c r="H454" s="9"/>
      <c r="I454" s="7"/>
      <c r="J454" s="115"/>
      <c r="K454" s="116"/>
      <c r="L454" s="95"/>
      <c r="M454" s="35"/>
      <c r="N454" s="34"/>
      <c r="O454" s="34"/>
      <c r="P454" s="34"/>
      <c r="Q454" s="127"/>
      <c r="R454" s="127"/>
    </row>
    <row r="455" spans="1:18" s="11" customFormat="1" ht="48" customHeight="1">
      <c r="A455" s="10">
        <v>420</v>
      </c>
      <c r="B455" s="60"/>
      <c r="C455" s="61"/>
      <c r="D455" s="155"/>
      <c r="E455" s="156"/>
      <c r="F455" s="149"/>
      <c r="G455" s="62"/>
      <c r="H455" s="9"/>
      <c r="I455" s="7"/>
      <c r="J455" s="115"/>
      <c r="K455" s="116"/>
      <c r="L455" s="95"/>
      <c r="M455" s="35"/>
      <c r="N455" s="34"/>
      <c r="O455" s="34"/>
      <c r="P455" s="34"/>
      <c r="Q455" s="127"/>
      <c r="R455" s="127"/>
    </row>
    <row r="456" spans="1:18" s="11" customFormat="1" ht="48" customHeight="1">
      <c r="A456" s="10">
        <v>421</v>
      </c>
      <c r="B456" s="60"/>
      <c r="C456" s="61"/>
      <c r="D456" s="155"/>
      <c r="E456" s="156"/>
      <c r="F456" s="149"/>
      <c r="G456" s="62"/>
      <c r="H456" s="9"/>
      <c r="I456" s="7"/>
      <c r="J456" s="115"/>
      <c r="K456" s="116"/>
      <c r="L456" s="95"/>
      <c r="M456" s="35"/>
      <c r="N456" s="34"/>
      <c r="O456" s="34"/>
      <c r="P456" s="34"/>
      <c r="Q456" s="127"/>
      <c r="R456" s="127"/>
    </row>
    <row r="457" spans="1:18" s="11" customFormat="1" ht="48" customHeight="1">
      <c r="A457" s="10">
        <v>422</v>
      </c>
      <c r="B457" s="60"/>
      <c r="C457" s="61"/>
      <c r="D457" s="155"/>
      <c r="E457" s="156"/>
      <c r="F457" s="149"/>
      <c r="G457" s="62"/>
      <c r="H457" s="9"/>
      <c r="I457" s="7"/>
      <c r="J457" s="115"/>
      <c r="K457" s="116"/>
      <c r="L457" s="95"/>
      <c r="M457" s="35"/>
      <c r="N457" s="34"/>
      <c r="O457" s="34"/>
      <c r="P457" s="34"/>
      <c r="Q457" s="127"/>
      <c r="R457" s="127"/>
    </row>
    <row r="458" spans="1:18" s="11" customFormat="1" ht="48" customHeight="1">
      <c r="A458" s="10">
        <v>423</v>
      </c>
      <c r="B458" s="60"/>
      <c r="C458" s="61"/>
      <c r="D458" s="155"/>
      <c r="E458" s="156"/>
      <c r="F458" s="149"/>
      <c r="G458" s="62"/>
      <c r="H458" s="9"/>
      <c r="I458" s="7"/>
      <c r="J458" s="115"/>
      <c r="K458" s="116"/>
      <c r="L458" s="95"/>
      <c r="M458" s="35"/>
      <c r="N458" s="34"/>
      <c r="O458" s="34"/>
      <c r="P458" s="34"/>
      <c r="Q458" s="127"/>
      <c r="R458" s="127"/>
    </row>
    <row r="459" spans="1:18" s="11" customFormat="1" ht="48" customHeight="1">
      <c r="A459" s="10">
        <v>424</v>
      </c>
      <c r="B459" s="60"/>
      <c r="C459" s="61"/>
      <c r="D459" s="155"/>
      <c r="E459" s="156"/>
      <c r="F459" s="149"/>
      <c r="G459" s="62"/>
      <c r="H459" s="9"/>
      <c r="I459" s="7"/>
      <c r="J459" s="115"/>
      <c r="K459" s="116"/>
      <c r="L459" s="95"/>
      <c r="M459" s="35"/>
      <c r="N459" s="34"/>
      <c r="O459" s="34"/>
      <c r="P459" s="34"/>
      <c r="Q459" s="127"/>
      <c r="R459" s="127"/>
    </row>
    <row r="460" spans="1:18" s="11" customFormat="1" ht="48" customHeight="1">
      <c r="A460" s="10">
        <v>425</v>
      </c>
      <c r="B460" s="60"/>
      <c r="C460" s="61"/>
      <c r="D460" s="155"/>
      <c r="E460" s="156"/>
      <c r="F460" s="149"/>
      <c r="G460" s="62"/>
      <c r="H460" s="9"/>
      <c r="I460" s="7"/>
      <c r="J460" s="115"/>
      <c r="K460" s="116"/>
      <c r="L460" s="95"/>
      <c r="M460" s="35"/>
      <c r="N460" s="34"/>
      <c r="O460" s="34"/>
      <c r="P460" s="34"/>
      <c r="Q460" s="127"/>
      <c r="R460" s="127"/>
    </row>
    <row r="461" spans="1:18" s="11" customFormat="1" ht="48" customHeight="1">
      <c r="A461" s="10">
        <v>426</v>
      </c>
      <c r="B461" s="60"/>
      <c r="C461" s="61"/>
      <c r="D461" s="155"/>
      <c r="E461" s="156"/>
      <c r="F461" s="149"/>
      <c r="G461" s="62"/>
      <c r="H461" s="9"/>
      <c r="I461" s="7"/>
      <c r="J461" s="115"/>
      <c r="K461" s="116"/>
      <c r="L461" s="95"/>
      <c r="M461" s="35"/>
      <c r="N461" s="34"/>
      <c r="O461" s="34"/>
      <c r="P461" s="34"/>
      <c r="Q461" s="127"/>
      <c r="R461" s="127"/>
    </row>
    <row r="462" spans="1:18" s="11" customFormat="1" ht="48" customHeight="1">
      <c r="A462" s="10">
        <v>427</v>
      </c>
      <c r="B462" s="60"/>
      <c r="C462" s="61"/>
      <c r="D462" s="155"/>
      <c r="E462" s="156"/>
      <c r="F462" s="149"/>
      <c r="G462" s="62"/>
      <c r="H462" s="9"/>
      <c r="I462" s="7"/>
      <c r="J462" s="115"/>
      <c r="K462" s="116"/>
      <c r="L462" s="95"/>
      <c r="M462" s="35"/>
      <c r="N462" s="34"/>
      <c r="O462" s="34"/>
      <c r="P462" s="34"/>
      <c r="Q462" s="127"/>
      <c r="R462" s="127"/>
    </row>
    <row r="463" spans="1:18" s="11" customFormat="1" ht="48" customHeight="1">
      <c r="A463" s="10">
        <v>428</v>
      </c>
      <c r="B463" s="60"/>
      <c r="C463" s="61"/>
      <c r="D463" s="155"/>
      <c r="E463" s="156"/>
      <c r="F463" s="149"/>
      <c r="G463" s="62"/>
      <c r="H463" s="9"/>
      <c r="I463" s="7"/>
      <c r="J463" s="115"/>
      <c r="K463" s="116"/>
      <c r="L463" s="95"/>
      <c r="M463" s="35"/>
      <c r="N463" s="34"/>
      <c r="O463" s="34"/>
      <c r="P463" s="34"/>
      <c r="Q463" s="127"/>
      <c r="R463" s="127"/>
    </row>
    <row r="464" spans="1:18" s="11" customFormat="1" ht="48" customHeight="1">
      <c r="A464" s="10">
        <v>429</v>
      </c>
      <c r="B464" s="60"/>
      <c r="C464" s="61"/>
      <c r="D464" s="155"/>
      <c r="E464" s="156"/>
      <c r="F464" s="149"/>
      <c r="G464" s="62"/>
      <c r="H464" s="9"/>
      <c r="I464" s="7"/>
      <c r="J464" s="115"/>
      <c r="K464" s="116"/>
      <c r="L464" s="95"/>
      <c r="M464" s="35"/>
      <c r="N464" s="34"/>
      <c r="O464" s="34"/>
      <c r="P464" s="34"/>
      <c r="Q464" s="127"/>
      <c r="R464" s="127"/>
    </row>
    <row r="465" spans="1:18" s="11" customFormat="1" ht="48" customHeight="1">
      <c r="A465" s="10">
        <v>430</v>
      </c>
      <c r="B465" s="60"/>
      <c r="C465" s="61"/>
      <c r="D465" s="155"/>
      <c r="E465" s="156"/>
      <c r="F465" s="149"/>
      <c r="G465" s="62"/>
      <c r="H465" s="9"/>
      <c r="I465" s="7"/>
      <c r="J465" s="115"/>
      <c r="K465" s="116"/>
      <c r="L465" s="95"/>
      <c r="M465" s="35"/>
      <c r="N465" s="34"/>
      <c r="O465" s="34"/>
      <c r="P465" s="34"/>
      <c r="Q465" s="127"/>
      <c r="R465" s="127"/>
    </row>
    <row r="466" spans="1:18" s="11" customFormat="1" ht="48" customHeight="1">
      <c r="A466" s="10">
        <v>431</v>
      </c>
      <c r="B466" s="60"/>
      <c r="C466" s="61"/>
      <c r="D466" s="155"/>
      <c r="E466" s="156"/>
      <c r="F466" s="149"/>
      <c r="G466" s="62"/>
      <c r="H466" s="9"/>
      <c r="I466" s="7"/>
      <c r="J466" s="115"/>
      <c r="K466" s="116"/>
      <c r="L466" s="95"/>
      <c r="M466" s="35"/>
      <c r="N466" s="34"/>
      <c r="O466" s="34"/>
      <c r="P466" s="34"/>
      <c r="Q466" s="127"/>
      <c r="R466" s="127"/>
    </row>
    <row r="467" spans="1:18" s="11" customFormat="1" ht="48" customHeight="1">
      <c r="A467" s="10">
        <v>432</v>
      </c>
      <c r="B467" s="60"/>
      <c r="C467" s="61"/>
      <c r="D467" s="155"/>
      <c r="E467" s="156"/>
      <c r="F467" s="149"/>
      <c r="G467" s="62"/>
      <c r="H467" s="9"/>
      <c r="I467" s="7"/>
      <c r="J467" s="115"/>
      <c r="K467" s="116"/>
      <c r="L467" s="95"/>
      <c r="M467" s="35"/>
      <c r="N467" s="34"/>
      <c r="O467" s="34"/>
      <c r="P467" s="34"/>
      <c r="Q467" s="127"/>
      <c r="R467" s="127"/>
    </row>
    <row r="468" spans="1:18" s="11" customFormat="1" ht="48" customHeight="1">
      <c r="A468" s="10">
        <v>433</v>
      </c>
      <c r="B468" s="60"/>
      <c r="C468" s="61"/>
      <c r="D468" s="155"/>
      <c r="E468" s="156"/>
      <c r="F468" s="149"/>
      <c r="G468" s="62"/>
      <c r="H468" s="9"/>
      <c r="I468" s="7"/>
      <c r="J468" s="115"/>
      <c r="K468" s="116"/>
      <c r="L468" s="95"/>
      <c r="M468" s="35"/>
      <c r="N468" s="34"/>
      <c r="O468" s="34"/>
      <c r="P468" s="34"/>
      <c r="Q468" s="127"/>
      <c r="R468" s="127"/>
    </row>
    <row r="469" spans="1:18" s="11" customFormat="1" ht="48" customHeight="1">
      <c r="A469" s="10">
        <v>434</v>
      </c>
      <c r="B469" s="60"/>
      <c r="C469" s="61"/>
      <c r="D469" s="155"/>
      <c r="E469" s="156"/>
      <c r="F469" s="149"/>
      <c r="G469" s="62"/>
      <c r="H469" s="9"/>
      <c r="I469" s="7"/>
      <c r="J469" s="115"/>
      <c r="K469" s="116"/>
      <c r="L469" s="95"/>
      <c r="M469" s="35"/>
      <c r="N469" s="34"/>
      <c r="O469" s="34"/>
      <c r="P469" s="34"/>
      <c r="Q469" s="127"/>
      <c r="R469" s="127"/>
    </row>
    <row r="470" spans="1:18" s="11" customFormat="1" ht="48" customHeight="1">
      <c r="A470" s="10">
        <v>435</v>
      </c>
      <c r="B470" s="60"/>
      <c r="C470" s="61"/>
      <c r="D470" s="155"/>
      <c r="E470" s="156"/>
      <c r="F470" s="149"/>
      <c r="G470" s="62"/>
      <c r="H470" s="9"/>
      <c r="I470" s="7"/>
      <c r="J470" s="115"/>
      <c r="K470" s="116"/>
      <c r="L470" s="95"/>
      <c r="M470" s="35"/>
      <c r="N470" s="34"/>
      <c r="O470" s="34"/>
      <c r="P470" s="34"/>
      <c r="Q470" s="127"/>
      <c r="R470" s="127"/>
    </row>
    <row r="471" spans="1:18" s="11" customFormat="1" ht="48" customHeight="1">
      <c r="A471" s="10">
        <v>436</v>
      </c>
      <c r="B471" s="60"/>
      <c r="C471" s="61"/>
      <c r="D471" s="155"/>
      <c r="E471" s="156"/>
      <c r="F471" s="149"/>
      <c r="G471" s="62"/>
      <c r="H471" s="9"/>
      <c r="I471" s="7"/>
      <c r="J471" s="115"/>
      <c r="K471" s="116"/>
      <c r="L471" s="95"/>
      <c r="M471" s="35"/>
      <c r="N471" s="34"/>
      <c r="O471" s="34"/>
      <c r="P471" s="34"/>
      <c r="Q471" s="127"/>
      <c r="R471" s="127"/>
    </row>
    <row r="472" spans="1:18" s="11" customFormat="1" ht="48" customHeight="1">
      <c r="A472" s="10">
        <v>437</v>
      </c>
      <c r="B472" s="60"/>
      <c r="C472" s="61"/>
      <c r="D472" s="155"/>
      <c r="E472" s="156"/>
      <c r="F472" s="149"/>
      <c r="G472" s="62"/>
      <c r="H472" s="9"/>
      <c r="I472" s="7"/>
      <c r="J472" s="115"/>
      <c r="K472" s="116"/>
      <c r="L472" s="95"/>
      <c r="M472" s="35"/>
      <c r="N472" s="34"/>
      <c r="O472" s="34"/>
      <c r="P472" s="34"/>
      <c r="Q472" s="127"/>
      <c r="R472" s="127"/>
    </row>
    <row r="473" spans="1:18" s="11" customFormat="1" ht="48" customHeight="1">
      <c r="A473" s="10">
        <v>438</v>
      </c>
      <c r="B473" s="60"/>
      <c r="C473" s="61"/>
      <c r="D473" s="155"/>
      <c r="E473" s="156"/>
      <c r="F473" s="149"/>
      <c r="G473" s="62"/>
      <c r="H473" s="9"/>
      <c r="I473" s="7"/>
      <c r="J473" s="115"/>
      <c r="K473" s="116"/>
      <c r="L473" s="95"/>
      <c r="M473" s="35"/>
      <c r="N473" s="34"/>
      <c r="O473" s="34"/>
      <c r="P473" s="34"/>
      <c r="Q473" s="127"/>
      <c r="R473" s="127"/>
    </row>
    <row r="474" spans="1:18" s="11" customFormat="1" ht="48" customHeight="1">
      <c r="A474" s="10">
        <v>439</v>
      </c>
      <c r="B474" s="60"/>
      <c r="C474" s="61"/>
      <c r="D474" s="155"/>
      <c r="E474" s="156"/>
      <c r="F474" s="149"/>
      <c r="G474" s="62"/>
      <c r="H474" s="9"/>
      <c r="I474" s="7"/>
      <c r="J474" s="115"/>
      <c r="K474" s="116"/>
      <c r="L474" s="95"/>
      <c r="M474" s="35"/>
      <c r="N474" s="34"/>
      <c r="O474" s="34"/>
      <c r="P474" s="34"/>
      <c r="Q474" s="127"/>
      <c r="R474" s="127"/>
    </row>
    <row r="475" spans="1:18" s="11" customFormat="1" ht="48" customHeight="1">
      <c r="A475" s="10">
        <v>440</v>
      </c>
      <c r="B475" s="60"/>
      <c r="C475" s="61"/>
      <c r="D475" s="155"/>
      <c r="E475" s="156"/>
      <c r="F475" s="149"/>
      <c r="G475" s="62"/>
      <c r="H475" s="9"/>
      <c r="I475" s="7"/>
      <c r="J475" s="115"/>
      <c r="K475" s="116"/>
      <c r="L475" s="95"/>
      <c r="M475" s="35"/>
      <c r="N475" s="34"/>
      <c r="O475" s="34"/>
      <c r="P475" s="34"/>
      <c r="Q475" s="127"/>
      <c r="R475" s="127"/>
    </row>
    <row r="476" spans="1:18" s="11" customFormat="1" ht="48" customHeight="1">
      <c r="A476" s="10">
        <v>441</v>
      </c>
      <c r="B476" s="60"/>
      <c r="C476" s="61"/>
      <c r="D476" s="155"/>
      <c r="E476" s="156"/>
      <c r="F476" s="149"/>
      <c r="G476" s="62"/>
      <c r="H476" s="9"/>
      <c r="I476" s="7"/>
      <c r="J476" s="115"/>
      <c r="K476" s="116"/>
      <c r="L476" s="95"/>
      <c r="M476" s="35"/>
      <c r="N476" s="34"/>
      <c r="O476" s="34"/>
      <c r="P476" s="34"/>
      <c r="Q476" s="127"/>
      <c r="R476" s="127"/>
    </row>
    <row r="477" spans="1:18" s="11" customFormat="1" ht="48" customHeight="1">
      <c r="A477" s="10">
        <v>442</v>
      </c>
      <c r="B477" s="60"/>
      <c r="C477" s="61"/>
      <c r="D477" s="155"/>
      <c r="E477" s="156"/>
      <c r="F477" s="149"/>
      <c r="G477" s="62"/>
      <c r="H477" s="9"/>
      <c r="I477" s="7"/>
      <c r="J477" s="115"/>
      <c r="K477" s="116"/>
      <c r="L477" s="95"/>
      <c r="M477" s="35"/>
      <c r="N477" s="34"/>
      <c r="O477" s="34"/>
      <c r="P477" s="34"/>
      <c r="Q477" s="127"/>
      <c r="R477" s="127"/>
    </row>
    <row r="478" spans="1:18" s="11" customFormat="1" ht="48" customHeight="1">
      <c r="A478" s="10">
        <v>443</v>
      </c>
      <c r="B478" s="60"/>
      <c r="C478" s="61"/>
      <c r="D478" s="155"/>
      <c r="E478" s="156"/>
      <c r="F478" s="149"/>
      <c r="G478" s="62"/>
      <c r="H478" s="9"/>
      <c r="I478" s="7"/>
      <c r="J478" s="115"/>
      <c r="K478" s="116"/>
      <c r="L478" s="95"/>
      <c r="M478" s="35"/>
      <c r="N478" s="34"/>
      <c r="O478" s="34"/>
      <c r="P478" s="34"/>
      <c r="Q478" s="127"/>
      <c r="R478" s="127"/>
    </row>
    <row r="479" spans="1:18" s="11" customFormat="1" ht="48" customHeight="1">
      <c r="A479" s="10">
        <v>444</v>
      </c>
      <c r="B479" s="60"/>
      <c r="C479" s="61"/>
      <c r="D479" s="155"/>
      <c r="E479" s="156"/>
      <c r="F479" s="149"/>
      <c r="G479" s="62"/>
      <c r="H479" s="9"/>
      <c r="I479" s="7"/>
      <c r="J479" s="115"/>
      <c r="K479" s="116"/>
      <c r="L479" s="95"/>
      <c r="M479" s="35"/>
      <c r="N479" s="34"/>
      <c r="O479" s="34"/>
      <c r="P479" s="34"/>
      <c r="Q479" s="127"/>
      <c r="R479" s="127"/>
    </row>
    <row r="480" spans="1:18" s="11" customFormat="1" ht="48" customHeight="1">
      <c r="A480" s="10">
        <v>445</v>
      </c>
      <c r="B480" s="60"/>
      <c r="C480" s="61"/>
      <c r="D480" s="155"/>
      <c r="E480" s="156"/>
      <c r="F480" s="149"/>
      <c r="G480" s="62"/>
      <c r="H480" s="9"/>
      <c r="I480" s="7"/>
      <c r="J480" s="115"/>
      <c r="K480" s="116"/>
      <c r="L480" s="95"/>
      <c r="M480" s="35"/>
      <c r="N480" s="34"/>
      <c r="O480" s="34"/>
      <c r="P480" s="34"/>
      <c r="Q480" s="127"/>
      <c r="R480" s="127"/>
    </row>
    <row r="481" spans="1:18" s="11" customFormat="1" ht="48" customHeight="1">
      <c r="A481" s="10">
        <v>446</v>
      </c>
      <c r="B481" s="60"/>
      <c r="C481" s="61"/>
      <c r="D481" s="155"/>
      <c r="E481" s="156"/>
      <c r="F481" s="149"/>
      <c r="G481" s="62"/>
      <c r="H481" s="9"/>
      <c r="I481" s="7"/>
      <c r="J481" s="115"/>
      <c r="K481" s="116"/>
      <c r="L481" s="95"/>
      <c r="M481" s="35"/>
      <c r="N481" s="34"/>
      <c r="O481" s="34"/>
      <c r="P481" s="34"/>
      <c r="Q481" s="127"/>
      <c r="R481" s="127"/>
    </row>
    <row r="482" spans="1:18" s="11" customFormat="1" ht="48" customHeight="1">
      <c r="A482" s="10">
        <v>447</v>
      </c>
      <c r="B482" s="60"/>
      <c r="C482" s="61"/>
      <c r="D482" s="155"/>
      <c r="E482" s="156"/>
      <c r="F482" s="149"/>
      <c r="G482" s="62"/>
      <c r="H482" s="9"/>
      <c r="I482" s="7"/>
      <c r="J482" s="115"/>
      <c r="K482" s="116"/>
      <c r="L482" s="95"/>
      <c r="M482" s="35"/>
      <c r="N482" s="34"/>
      <c r="O482" s="34"/>
      <c r="P482" s="34"/>
      <c r="Q482" s="127"/>
      <c r="R482" s="127"/>
    </row>
    <row r="483" spans="1:18" s="11" customFormat="1" ht="48" customHeight="1">
      <c r="A483" s="10">
        <v>448</v>
      </c>
      <c r="B483" s="60"/>
      <c r="C483" s="61"/>
      <c r="D483" s="155"/>
      <c r="E483" s="156"/>
      <c r="F483" s="149"/>
      <c r="G483" s="62"/>
      <c r="H483" s="9"/>
      <c r="I483" s="7"/>
      <c r="J483" s="115"/>
      <c r="K483" s="116"/>
      <c r="L483" s="95"/>
      <c r="M483" s="35"/>
      <c r="N483" s="34"/>
      <c r="O483" s="34"/>
      <c r="P483" s="34"/>
      <c r="Q483" s="127"/>
      <c r="R483" s="127"/>
    </row>
    <row r="484" spans="1:18" s="11" customFormat="1" ht="48" customHeight="1">
      <c r="A484" s="10">
        <v>449</v>
      </c>
      <c r="B484" s="60"/>
      <c r="C484" s="61"/>
      <c r="D484" s="155"/>
      <c r="E484" s="156"/>
      <c r="F484" s="149"/>
      <c r="G484" s="62"/>
      <c r="H484" s="9"/>
      <c r="I484" s="7"/>
      <c r="J484" s="115"/>
      <c r="K484" s="116"/>
      <c r="L484" s="95"/>
      <c r="M484" s="35"/>
      <c r="N484" s="34"/>
      <c r="O484" s="34"/>
      <c r="P484" s="34"/>
      <c r="Q484" s="127"/>
      <c r="R484" s="127"/>
    </row>
    <row r="485" spans="1:18" s="11" customFormat="1" ht="48" customHeight="1">
      <c r="A485" s="10">
        <v>450</v>
      </c>
      <c r="B485" s="60"/>
      <c r="C485" s="61"/>
      <c r="D485" s="155"/>
      <c r="E485" s="156"/>
      <c r="F485" s="149"/>
      <c r="G485" s="62"/>
      <c r="H485" s="9"/>
      <c r="I485" s="7"/>
      <c r="J485" s="115"/>
      <c r="K485" s="116"/>
      <c r="L485" s="95"/>
      <c r="M485" s="35"/>
      <c r="N485" s="34"/>
      <c r="O485" s="34"/>
      <c r="P485" s="34"/>
      <c r="Q485" s="127"/>
      <c r="R485" s="127"/>
    </row>
    <row r="486" spans="1:18" s="11" customFormat="1" ht="48" customHeight="1">
      <c r="A486" s="10">
        <v>451</v>
      </c>
      <c r="B486" s="60"/>
      <c r="C486" s="61"/>
      <c r="D486" s="155"/>
      <c r="E486" s="156"/>
      <c r="F486" s="149"/>
      <c r="G486" s="62"/>
      <c r="H486" s="9"/>
      <c r="I486" s="7"/>
      <c r="J486" s="115"/>
      <c r="K486" s="116"/>
      <c r="L486" s="95"/>
      <c r="M486" s="35"/>
      <c r="N486" s="34"/>
      <c r="O486" s="34"/>
      <c r="P486" s="34"/>
      <c r="Q486" s="127"/>
      <c r="R486" s="127"/>
    </row>
    <row r="487" spans="1:18" s="11" customFormat="1" ht="48" customHeight="1">
      <c r="A487" s="10">
        <v>452</v>
      </c>
      <c r="B487" s="60"/>
      <c r="C487" s="61"/>
      <c r="D487" s="155"/>
      <c r="E487" s="156"/>
      <c r="F487" s="149"/>
      <c r="G487" s="62"/>
      <c r="H487" s="9"/>
      <c r="I487" s="7"/>
      <c r="J487" s="115"/>
      <c r="K487" s="116"/>
      <c r="L487" s="95"/>
      <c r="M487" s="35"/>
      <c r="N487" s="34"/>
      <c r="O487" s="34"/>
      <c r="P487" s="34"/>
      <c r="Q487" s="127"/>
      <c r="R487" s="127"/>
    </row>
    <row r="488" spans="1:18" s="11" customFormat="1" ht="48" customHeight="1">
      <c r="A488" s="10">
        <v>453</v>
      </c>
      <c r="B488" s="60"/>
      <c r="C488" s="61"/>
      <c r="D488" s="155"/>
      <c r="E488" s="156"/>
      <c r="F488" s="149"/>
      <c r="G488" s="62"/>
      <c r="H488" s="9"/>
      <c r="I488" s="7"/>
      <c r="J488" s="115"/>
      <c r="K488" s="116"/>
      <c r="L488" s="95"/>
      <c r="M488" s="35"/>
      <c r="N488" s="34"/>
      <c r="O488" s="34"/>
      <c r="P488" s="34"/>
      <c r="Q488" s="127"/>
      <c r="R488" s="127"/>
    </row>
    <row r="489" spans="1:18" s="11" customFormat="1" ht="48" customHeight="1">
      <c r="A489" s="10">
        <v>454</v>
      </c>
      <c r="B489" s="60"/>
      <c r="C489" s="61"/>
      <c r="D489" s="155"/>
      <c r="E489" s="156"/>
      <c r="F489" s="149"/>
      <c r="G489" s="62"/>
      <c r="H489" s="9"/>
      <c r="I489" s="7"/>
      <c r="J489" s="115"/>
      <c r="K489" s="116"/>
      <c r="L489" s="95"/>
      <c r="M489" s="35"/>
      <c r="N489" s="34"/>
      <c r="O489" s="34"/>
      <c r="P489" s="34"/>
      <c r="Q489" s="127"/>
      <c r="R489" s="127"/>
    </row>
    <row r="490" spans="1:18" s="11" customFormat="1" ht="48" customHeight="1">
      <c r="A490" s="10">
        <v>455</v>
      </c>
      <c r="B490" s="60"/>
      <c r="C490" s="61"/>
      <c r="D490" s="155"/>
      <c r="E490" s="156"/>
      <c r="F490" s="149"/>
      <c r="G490" s="62"/>
      <c r="H490" s="9"/>
      <c r="I490" s="7"/>
      <c r="J490" s="115"/>
      <c r="K490" s="116"/>
      <c r="L490" s="95"/>
      <c r="M490" s="35"/>
      <c r="N490" s="34"/>
      <c r="O490" s="34"/>
      <c r="P490" s="34"/>
      <c r="Q490" s="127"/>
      <c r="R490" s="127"/>
    </row>
    <row r="491" spans="1:18" s="11" customFormat="1" ht="48" customHeight="1">
      <c r="A491" s="10">
        <v>456</v>
      </c>
      <c r="B491" s="60"/>
      <c r="C491" s="61"/>
      <c r="D491" s="155"/>
      <c r="E491" s="156"/>
      <c r="F491" s="149"/>
      <c r="G491" s="62"/>
      <c r="H491" s="9"/>
      <c r="I491" s="7"/>
      <c r="J491" s="115"/>
      <c r="K491" s="116"/>
      <c r="L491" s="95"/>
      <c r="M491" s="35"/>
      <c r="N491" s="34"/>
      <c r="O491" s="34"/>
      <c r="P491" s="34"/>
      <c r="Q491" s="127"/>
      <c r="R491" s="127"/>
    </row>
    <row r="492" spans="1:18" s="11" customFormat="1" ht="48" customHeight="1">
      <c r="A492" s="10">
        <v>457</v>
      </c>
      <c r="B492" s="60"/>
      <c r="C492" s="61"/>
      <c r="D492" s="155"/>
      <c r="E492" s="156"/>
      <c r="F492" s="149"/>
      <c r="G492" s="62"/>
      <c r="H492" s="9"/>
      <c r="I492" s="7"/>
      <c r="J492" s="115"/>
      <c r="K492" s="116"/>
      <c r="L492" s="95"/>
      <c r="M492" s="35"/>
      <c r="N492" s="34"/>
      <c r="O492" s="34"/>
      <c r="P492" s="34"/>
      <c r="Q492" s="127"/>
      <c r="R492" s="127"/>
    </row>
    <row r="493" spans="1:18" s="11" customFormat="1" ht="48" customHeight="1">
      <c r="A493" s="10">
        <v>458</v>
      </c>
      <c r="B493" s="60"/>
      <c r="C493" s="61"/>
      <c r="D493" s="155"/>
      <c r="E493" s="156"/>
      <c r="F493" s="149"/>
      <c r="G493" s="62"/>
      <c r="H493" s="9"/>
      <c r="I493" s="7"/>
      <c r="J493" s="115"/>
      <c r="K493" s="116"/>
      <c r="L493" s="95"/>
      <c r="M493" s="35"/>
      <c r="N493" s="34"/>
      <c r="O493" s="34"/>
      <c r="P493" s="34"/>
      <c r="Q493" s="127"/>
      <c r="R493" s="127"/>
    </row>
    <row r="494" spans="1:18" s="11" customFormat="1" ht="48" customHeight="1">
      <c r="A494" s="10">
        <v>459</v>
      </c>
      <c r="B494" s="60"/>
      <c r="C494" s="61"/>
      <c r="D494" s="155"/>
      <c r="E494" s="156"/>
      <c r="F494" s="149"/>
      <c r="G494" s="62"/>
      <c r="H494" s="9"/>
      <c r="I494" s="7"/>
      <c r="J494" s="115"/>
      <c r="K494" s="116"/>
      <c r="L494" s="95"/>
      <c r="M494" s="35"/>
      <c r="N494" s="34"/>
      <c r="O494" s="34"/>
      <c r="P494" s="34"/>
      <c r="Q494" s="127"/>
      <c r="R494" s="127"/>
    </row>
    <row r="495" spans="1:18" s="11" customFormat="1" ht="48" customHeight="1">
      <c r="A495" s="10">
        <v>460</v>
      </c>
      <c r="B495" s="60"/>
      <c r="C495" s="61"/>
      <c r="D495" s="155"/>
      <c r="E495" s="156"/>
      <c r="F495" s="149"/>
      <c r="G495" s="62"/>
      <c r="H495" s="9"/>
      <c r="I495" s="7"/>
      <c r="J495" s="115"/>
      <c r="K495" s="116"/>
      <c r="L495" s="95"/>
      <c r="M495" s="35"/>
      <c r="N495" s="34"/>
      <c r="O495" s="34"/>
      <c r="P495" s="34"/>
      <c r="Q495" s="127"/>
      <c r="R495" s="127"/>
    </row>
    <row r="496" spans="1:18" s="11" customFormat="1" ht="48" customHeight="1">
      <c r="A496" s="10">
        <v>461</v>
      </c>
      <c r="B496" s="60"/>
      <c r="C496" s="61"/>
      <c r="D496" s="155"/>
      <c r="E496" s="156"/>
      <c r="F496" s="149"/>
      <c r="G496" s="62"/>
      <c r="H496" s="9"/>
      <c r="I496" s="7"/>
      <c r="J496" s="115"/>
      <c r="K496" s="116"/>
      <c r="L496" s="95"/>
      <c r="M496" s="35"/>
      <c r="N496" s="34"/>
      <c r="O496" s="34"/>
      <c r="P496" s="34"/>
      <c r="Q496" s="127"/>
      <c r="R496" s="127"/>
    </row>
    <row r="497" spans="1:18" s="11" customFormat="1" ht="48" customHeight="1">
      <c r="A497" s="10">
        <v>462</v>
      </c>
      <c r="B497" s="60"/>
      <c r="C497" s="61"/>
      <c r="D497" s="155"/>
      <c r="E497" s="156"/>
      <c r="F497" s="149"/>
      <c r="G497" s="62"/>
      <c r="H497" s="9"/>
      <c r="I497" s="7"/>
      <c r="J497" s="115"/>
      <c r="K497" s="116"/>
      <c r="L497" s="95"/>
      <c r="M497" s="35"/>
      <c r="N497" s="34"/>
      <c r="O497" s="34"/>
      <c r="P497" s="34"/>
      <c r="Q497" s="127"/>
      <c r="R497" s="127"/>
    </row>
    <row r="498" spans="1:18" s="11" customFormat="1" ht="48" customHeight="1">
      <c r="A498" s="10">
        <v>463</v>
      </c>
      <c r="B498" s="60"/>
      <c r="C498" s="61"/>
      <c r="D498" s="155"/>
      <c r="E498" s="156"/>
      <c r="F498" s="149"/>
      <c r="G498" s="62"/>
      <c r="H498" s="9"/>
      <c r="I498" s="7"/>
      <c r="J498" s="115"/>
      <c r="K498" s="116"/>
      <c r="L498" s="95"/>
      <c r="M498" s="35"/>
      <c r="N498" s="34"/>
      <c r="O498" s="34"/>
      <c r="P498" s="34"/>
      <c r="Q498" s="127"/>
      <c r="R498" s="127"/>
    </row>
    <row r="499" spans="1:18" s="11" customFormat="1" ht="48" customHeight="1">
      <c r="A499" s="10">
        <v>464</v>
      </c>
      <c r="B499" s="60"/>
      <c r="C499" s="61"/>
      <c r="D499" s="155"/>
      <c r="E499" s="156"/>
      <c r="F499" s="149"/>
      <c r="G499" s="62"/>
      <c r="H499" s="9"/>
      <c r="I499" s="7"/>
      <c r="J499" s="115"/>
      <c r="K499" s="116"/>
      <c r="L499" s="95"/>
      <c r="M499" s="35"/>
      <c r="N499" s="34"/>
      <c r="O499" s="34"/>
      <c r="P499" s="34"/>
      <c r="Q499" s="127"/>
      <c r="R499" s="127"/>
    </row>
    <row r="500" spans="1:18" s="11" customFormat="1" ht="48" customHeight="1">
      <c r="A500" s="10">
        <v>465</v>
      </c>
      <c r="B500" s="60"/>
      <c r="C500" s="61"/>
      <c r="D500" s="155"/>
      <c r="E500" s="156"/>
      <c r="F500" s="149"/>
      <c r="G500" s="62"/>
      <c r="H500" s="9"/>
      <c r="I500" s="7"/>
      <c r="J500" s="115"/>
      <c r="K500" s="116"/>
      <c r="L500" s="95"/>
      <c r="M500" s="35"/>
      <c r="N500" s="34"/>
      <c r="O500" s="34"/>
      <c r="P500" s="34"/>
      <c r="Q500" s="127"/>
      <c r="R500" s="127"/>
    </row>
    <row r="501" spans="1:18" s="11" customFormat="1" ht="48" customHeight="1">
      <c r="A501" s="10">
        <v>466</v>
      </c>
      <c r="B501" s="60"/>
      <c r="C501" s="61"/>
      <c r="D501" s="155"/>
      <c r="E501" s="156"/>
      <c r="F501" s="149"/>
      <c r="G501" s="62"/>
      <c r="H501" s="9"/>
      <c r="I501" s="7"/>
      <c r="J501" s="115"/>
      <c r="K501" s="116"/>
      <c r="L501" s="95"/>
      <c r="M501" s="35"/>
      <c r="N501" s="34"/>
      <c r="O501" s="34"/>
      <c r="P501" s="34"/>
      <c r="Q501" s="127"/>
      <c r="R501" s="127"/>
    </row>
    <row r="502" spans="1:18" s="11" customFormat="1" ht="48" customHeight="1">
      <c r="A502" s="10">
        <v>467</v>
      </c>
      <c r="B502" s="60"/>
      <c r="C502" s="61"/>
      <c r="D502" s="155"/>
      <c r="E502" s="156"/>
      <c r="F502" s="149"/>
      <c r="G502" s="62"/>
      <c r="H502" s="9"/>
      <c r="I502" s="7"/>
      <c r="J502" s="115"/>
      <c r="K502" s="116"/>
      <c r="L502" s="95"/>
      <c r="M502" s="35"/>
      <c r="N502" s="34"/>
      <c r="O502" s="34"/>
      <c r="P502" s="34"/>
      <c r="Q502" s="127"/>
      <c r="R502" s="127"/>
    </row>
    <row r="503" spans="1:18" s="11" customFormat="1" ht="48" customHeight="1">
      <c r="A503" s="10">
        <v>468</v>
      </c>
      <c r="B503" s="60"/>
      <c r="C503" s="61"/>
      <c r="D503" s="155"/>
      <c r="E503" s="156"/>
      <c r="F503" s="149"/>
      <c r="G503" s="62"/>
      <c r="H503" s="9"/>
      <c r="I503" s="7"/>
      <c r="J503" s="115"/>
      <c r="K503" s="116"/>
      <c r="L503" s="95"/>
      <c r="M503" s="35"/>
      <c r="N503" s="34"/>
      <c r="O503" s="34"/>
      <c r="P503" s="34"/>
      <c r="Q503" s="127"/>
      <c r="R503" s="127"/>
    </row>
    <row r="504" spans="1:18" s="11" customFormat="1" ht="48" customHeight="1">
      <c r="A504" s="10">
        <v>469</v>
      </c>
      <c r="B504" s="60"/>
      <c r="C504" s="61"/>
      <c r="D504" s="155"/>
      <c r="E504" s="156"/>
      <c r="F504" s="149"/>
      <c r="G504" s="62"/>
      <c r="H504" s="9"/>
      <c r="I504" s="7"/>
      <c r="J504" s="115"/>
      <c r="K504" s="116"/>
      <c r="L504" s="95"/>
      <c r="M504" s="35"/>
      <c r="N504" s="34"/>
      <c r="O504" s="34"/>
      <c r="P504" s="34"/>
      <c r="Q504" s="127"/>
      <c r="R504" s="127"/>
    </row>
    <row r="505" spans="1:18" s="11" customFormat="1" ht="48" customHeight="1">
      <c r="A505" s="10">
        <v>470</v>
      </c>
      <c r="B505" s="60"/>
      <c r="C505" s="61"/>
      <c r="D505" s="155"/>
      <c r="E505" s="156"/>
      <c r="F505" s="149"/>
      <c r="G505" s="62"/>
      <c r="H505" s="9"/>
      <c r="I505" s="7"/>
      <c r="J505" s="115"/>
      <c r="K505" s="116"/>
      <c r="L505" s="95"/>
      <c r="M505" s="35"/>
      <c r="N505" s="34"/>
      <c r="O505" s="34"/>
      <c r="P505" s="34"/>
      <c r="Q505" s="127"/>
      <c r="R505" s="127"/>
    </row>
    <row r="506" spans="1:18" s="11" customFormat="1" ht="48" customHeight="1">
      <c r="A506" s="10">
        <v>471</v>
      </c>
      <c r="B506" s="60"/>
      <c r="C506" s="61"/>
      <c r="D506" s="155"/>
      <c r="E506" s="156"/>
      <c r="F506" s="149"/>
      <c r="G506" s="62"/>
      <c r="H506" s="9"/>
      <c r="I506" s="7"/>
      <c r="J506" s="115"/>
      <c r="K506" s="116"/>
      <c r="L506" s="95"/>
      <c r="M506" s="35"/>
      <c r="N506" s="34"/>
      <c r="O506" s="34"/>
      <c r="P506" s="34"/>
      <c r="Q506" s="127"/>
      <c r="R506" s="127"/>
    </row>
    <row r="507" spans="1:18" s="11" customFormat="1" ht="48" customHeight="1">
      <c r="A507" s="10">
        <v>472</v>
      </c>
      <c r="B507" s="60"/>
      <c r="C507" s="61"/>
      <c r="D507" s="155"/>
      <c r="E507" s="156"/>
      <c r="F507" s="149"/>
      <c r="G507" s="62"/>
      <c r="H507" s="9"/>
      <c r="I507" s="7"/>
      <c r="J507" s="115"/>
      <c r="K507" s="116"/>
      <c r="L507" s="95"/>
      <c r="M507" s="35"/>
      <c r="N507" s="34"/>
      <c r="O507" s="34"/>
      <c r="P507" s="34"/>
      <c r="Q507" s="127"/>
      <c r="R507" s="127"/>
    </row>
    <row r="508" spans="1:18" s="11" customFormat="1" ht="48" customHeight="1">
      <c r="A508" s="10">
        <v>473</v>
      </c>
      <c r="B508" s="60"/>
      <c r="C508" s="61"/>
      <c r="D508" s="155"/>
      <c r="E508" s="156"/>
      <c r="F508" s="149"/>
      <c r="G508" s="62"/>
      <c r="H508" s="9"/>
      <c r="I508" s="7"/>
      <c r="J508" s="115"/>
      <c r="K508" s="116"/>
      <c r="L508" s="95"/>
      <c r="M508" s="35"/>
      <c r="N508" s="34"/>
      <c r="O508" s="34"/>
      <c r="P508" s="34"/>
      <c r="Q508" s="127"/>
      <c r="R508" s="127"/>
    </row>
    <row r="509" spans="1:18" s="11" customFormat="1" ht="48" customHeight="1">
      <c r="A509" s="10">
        <v>474</v>
      </c>
      <c r="B509" s="60"/>
      <c r="C509" s="61"/>
      <c r="D509" s="155"/>
      <c r="E509" s="156"/>
      <c r="F509" s="149"/>
      <c r="G509" s="62"/>
      <c r="H509" s="9"/>
      <c r="I509" s="7"/>
      <c r="J509" s="115"/>
      <c r="K509" s="116"/>
      <c r="L509" s="95"/>
      <c r="M509" s="35"/>
      <c r="N509" s="34"/>
      <c r="O509" s="34"/>
      <c r="P509" s="34"/>
      <c r="Q509" s="127"/>
      <c r="R509" s="127"/>
    </row>
    <row r="510" spans="1:18" s="11" customFormat="1" ht="48" customHeight="1">
      <c r="A510" s="10">
        <v>475</v>
      </c>
      <c r="B510" s="60"/>
      <c r="C510" s="61"/>
      <c r="D510" s="155"/>
      <c r="E510" s="156"/>
      <c r="F510" s="149"/>
      <c r="G510" s="62"/>
      <c r="H510" s="9"/>
      <c r="I510" s="7"/>
      <c r="J510" s="115"/>
      <c r="K510" s="116"/>
      <c r="L510" s="95"/>
      <c r="M510" s="35"/>
      <c r="N510" s="34"/>
      <c r="O510" s="34"/>
      <c r="P510" s="34"/>
      <c r="Q510" s="127"/>
      <c r="R510" s="127"/>
    </row>
    <row r="511" spans="1:18" s="11" customFormat="1" ht="48" customHeight="1">
      <c r="A511" s="10">
        <v>476</v>
      </c>
      <c r="B511" s="60"/>
      <c r="C511" s="61"/>
      <c r="D511" s="155"/>
      <c r="E511" s="156"/>
      <c r="F511" s="149"/>
      <c r="G511" s="62"/>
      <c r="H511" s="9"/>
      <c r="I511" s="7"/>
      <c r="J511" s="115"/>
      <c r="K511" s="116"/>
      <c r="L511" s="95"/>
      <c r="M511" s="35"/>
      <c r="N511" s="34"/>
      <c r="O511" s="34"/>
      <c r="P511" s="34"/>
      <c r="Q511" s="127"/>
      <c r="R511" s="127"/>
    </row>
    <row r="512" spans="1:18" s="11" customFormat="1" ht="48" customHeight="1">
      <c r="A512" s="10">
        <v>477</v>
      </c>
      <c r="B512" s="60"/>
      <c r="C512" s="61"/>
      <c r="D512" s="155"/>
      <c r="E512" s="156"/>
      <c r="F512" s="149"/>
      <c r="G512" s="62"/>
      <c r="H512" s="9"/>
      <c r="I512" s="7"/>
      <c r="J512" s="115"/>
      <c r="K512" s="116"/>
      <c r="L512" s="95"/>
      <c r="M512" s="35"/>
      <c r="N512" s="34"/>
      <c r="O512" s="34"/>
      <c r="P512" s="34"/>
      <c r="Q512" s="127"/>
      <c r="R512" s="127"/>
    </row>
    <row r="513" spans="1:18" s="11" customFormat="1" ht="48" customHeight="1">
      <c r="A513" s="10">
        <v>478</v>
      </c>
      <c r="B513" s="60"/>
      <c r="C513" s="61"/>
      <c r="D513" s="155"/>
      <c r="E513" s="156"/>
      <c r="F513" s="149"/>
      <c r="G513" s="62"/>
      <c r="H513" s="9"/>
      <c r="I513" s="7"/>
      <c r="J513" s="115"/>
      <c r="K513" s="116"/>
      <c r="L513" s="95"/>
      <c r="M513" s="35"/>
      <c r="N513" s="34"/>
      <c r="O513" s="34"/>
      <c r="P513" s="34"/>
      <c r="Q513" s="127"/>
      <c r="R513" s="127"/>
    </row>
    <row r="514" spans="1:18" s="11" customFormat="1" ht="48" customHeight="1">
      <c r="A514" s="10">
        <v>479</v>
      </c>
      <c r="B514" s="60"/>
      <c r="C514" s="61"/>
      <c r="D514" s="155"/>
      <c r="E514" s="156"/>
      <c r="F514" s="149"/>
      <c r="G514" s="62"/>
      <c r="H514" s="9"/>
      <c r="I514" s="7"/>
      <c r="J514" s="115"/>
      <c r="K514" s="116"/>
      <c r="L514" s="95"/>
      <c r="M514" s="35"/>
      <c r="N514" s="34"/>
      <c r="O514" s="34"/>
      <c r="P514" s="34"/>
      <c r="Q514" s="127"/>
      <c r="R514" s="127"/>
    </row>
    <row r="515" spans="1:18" s="11" customFormat="1" ht="48" customHeight="1">
      <c r="A515" s="10">
        <v>480</v>
      </c>
      <c r="B515" s="60"/>
      <c r="C515" s="61"/>
      <c r="D515" s="155"/>
      <c r="E515" s="156"/>
      <c r="F515" s="149"/>
      <c r="G515" s="62"/>
      <c r="H515" s="9"/>
      <c r="I515" s="7"/>
      <c r="J515" s="115"/>
      <c r="K515" s="116"/>
      <c r="L515" s="95"/>
      <c r="M515" s="35"/>
      <c r="N515" s="34"/>
      <c r="O515" s="34"/>
      <c r="P515" s="34"/>
      <c r="Q515" s="127"/>
      <c r="R515" s="127"/>
    </row>
    <row r="516" spans="1:18" s="11" customFormat="1" ht="48" customHeight="1">
      <c r="A516" s="10">
        <v>481</v>
      </c>
      <c r="B516" s="60"/>
      <c r="C516" s="61"/>
      <c r="D516" s="155"/>
      <c r="E516" s="156"/>
      <c r="F516" s="149"/>
      <c r="G516" s="62"/>
      <c r="H516" s="9"/>
      <c r="I516" s="7"/>
      <c r="J516" s="115"/>
      <c r="K516" s="116"/>
      <c r="L516" s="95"/>
      <c r="M516" s="35"/>
      <c r="N516" s="34"/>
      <c r="O516" s="34"/>
      <c r="P516" s="34"/>
      <c r="Q516" s="127"/>
      <c r="R516" s="127"/>
    </row>
    <row r="517" spans="1:18" s="11" customFormat="1" ht="48" customHeight="1">
      <c r="A517" s="10">
        <v>482</v>
      </c>
      <c r="B517" s="60"/>
      <c r="C517" s="61"/>
      <c r="D517" s="155"/>
      <c r="E517" s="156"/>
      <c r="F517" s="149"/>
      <c r="G517" s="62"/>
      <c r="H517" s="9"/>
      <c r="I517" s="7"/>
      <c r="J517" s="115"/>
      <c r="K517" s="116"/>
      <c r="L517" s="95"/>
      <c r="M517" s="35"/>
      <c r="N517" s="34"/>
      <c r="O517" s="34"/>
      <c r="P517" s="34"/>
      <c r="Q517" s="127"/>
      <c r="R517" s="127"/>
    </row>
    <row r="518" spans="1:18" s="11" customFormat="1" ht="48" customHeight="1">
      <c r="A518" s="10">
        <v>483</v>
      </c>
      <c r="B518" s="60"/>
      <c r="C518" s="61"/>
      <c r="D518" s="155"/>
      <c r="E518" s="156"/>
      <c r="F518" s="149"/>
      <c r="G518" s="62"/>
      <c r="H518" s="9"/>
      <c r="I518" s="7"/>
      <c r="J518" s="115"/>
      <c r="K518" s="116"/>
      <c r="L518" s="95"/>
      <c r="M518" s="35"/>
      <c r="N518" s="34"/>
      <c r="O518" s="34"/>
      <c r="P518" s="34"/>
      <c r="Q518" s="127"/>
      <c r="R518" s="127"/>
    </row>
    <row r="519" spans="1:18" s="11" customFormat="1" ht="48" customHeight="1">
      <c r="A519" s="10">
        <v>484</v>
      </c>
      <c r="B519" s="60"/>
      <c r="C519" s="61"/>
      <c r="D519" s="155"/>
      <c r="E519" s="156"/>
      <c r="F519" s="149"/>
      <c r="G519" s="62"/>
      <c r="H519" s="9"/>
      <c r="I519" s="7"/>
      <c r="J519" s="115"/>
      <c r="K519" s="116"/>
      <c r="L519" s="95"/>
      <c r="M519" s="35"/>
      <c r="N519" s="34"/>
      <c r="O519" s="34"/>
      <c r="P519" s="34"/>
      <c r="Q519" s="127"/>
      <c r="R519" s="127"/>
    </row>
    <row r="520" spans="1:18" s="11" customFormat="1" ht="48" customHeight="1">
      <c r="A520" s="10">
        <v>485</v>
      </c>
      <c r="B520" s="60"/>
      <c r="C520" s="61"/>
      <c r="D520" s="155"/>
      <c r="E520" s="156"/>
      <c r="F520" s="149"/>
      <c r="G520" s="62"/>
      <c r="H520" s="9"/>
      <c r="I520" s="7"/>
      <c r="J520" s="115"/>
      <c r="K520" s="116"/>
      <c r="L520" s="95"/>
      <c r="M520" s="35"/>
      <c r="N520" s="34"/>
      <c r="O520" s="34"/>
      <c r="P520" s="34"/>
      <c r="Q520" s="127"/>
      <c r="R520" s="127"/>
    </row>
    <row r="521" spans="1:18" s="11" customFormat="1" ht="48" customHeight="1">
      <c r="A521" s="10">
        <v>486</v>
      </c>
      <c r="B521" s="60"/>
      <c r="C521" s="61"/>
      <c r="D521" s="155"/>
      <c r="E521" s="156"/>
      <c r="F521" s="149"/>
      <c r="G521" s="62"/>
      <c r="H521" s="9"/>
      <c r="I521" s="7"/>
      <c r="J521" s="115"/>
      <c r="K521" s="116"/>
      <c r="L521" s="95"/>
      <c r="M521" s="35"/>
      <c r="N521" s="34"/>
      <c r="O521" s="34"/>
      <c r="P521" s="34"/>
      <c r="Q521" s="127"/>
      <c r="R521" s="127"/>
    </row>
    <row r="522" spans="1:18" s="11" customFormat="1" ht="48" customHeight="1">
      <c r="A522" s="10">
        <v>487</v>
      </c>
      <c r="B522" s="60"/>
      <c r="C522" s="61"/>
      <c r="D522" s="155"/>
      <c r="E522" s="156"/>
      <c r="F522" s="149"/>
      <c r="G522" s="62"/>
      <c r="H522" s="9"/>
      <c r="I522" s="7"/>
      <c r="J522" s="115"/>
      <c r="K522" s="116"/>
      <c r="L522" s="95"/>
      <c r="M522" s="35"/>
      <c r="N522" s="34"/>
      <c r="O522" s="34"/>
      <c r="P522" s="34"/>
      <c r="Q522" s="127"/>
      <c r="R522" s="127"/>
    </row>
    <row r="523" spans="1:18" s="11" customFormat="1" ht="48" customHeight="1">
      <c r="A523" s="10">
        <v>488</v>
      </c>
      <c r="B523" s="60"/>
      <c r="C523" s="61"/>
      <c r="D523" s="155"/>
      <c r="E523" s="156"/>
      <c r="F523" s="149"/>
      <c r="G523" s="62"/>
      <c r="H523" s="9"/>
      <c r="I523" s="7"/>
      <c r="J523" s="115"/>
      <c r="K523" s="116"/>
      <c r="L523" s="95"/>
      <c r="M523" s="35"/>
      <c r="N523" s="34"/>
      <c r="O523" s="34"/>
      <c r="P523" s="34"/>
      <c r="Q523" s="127"/>
      <c r="R523" s="127"/>
    </row>
    <row r="524" spans="1:18" s="11" customFormat="1" ht="48" customHeight="1">
      <c r="A524" s="10">
        <v>489</v>
      </c>
      <c r="B524" s="60"/>
      <c r="C524" s="61"/>
      <c r="D524" s="155"/>
      <c r="E524" s="156"/>
      <c r="F524" s="149"/>
      <c r="G524" s="62"/>
      <c r="H524" s="9"/>
      <c r="I524" s="7"/>
      <c r="J524" s="115"/>
      <c r="K524" s="116"/>
      <c r="L524" s="95"/>
      <c r="M524" s="35"/>
      <c r="N524" s="34"/>
      <c r="O524" s="34"/>
      <c r="P524" s="34"/>
      <c r="Q524" s="127"/>
      <c r="R524" s="127"/>
    </row>
    <row r="525" spans="1:18" s="11" customFormat="1" ht="48" customHeight="1">
      <c r="A525" s="10">
        <v>490</v>
      </c>
      <c r="B525" s="60"/>
      <c r="C525" s="61"/>
      <c r="D525" s="155"/>
      <c r="E525" s="156"/>
      <c r="F525" s="149"/>
      <c r="G525" s="62"/>
      <c r="H525" s="9"/>
      <c r="I525" s="7"/>
      <c r="J525" s="115"/>
      <c r="K525" s="116"/>
      <c r="L525" s="95"/>
      <c r="M525" s="35"/>
      <c r="N525" s="34"/>
      <c r="O525" s="34"/>
      <c r="P525" s="34"/>
      <c r="Q525" s="127"/>
      <c r="R525" s="127"/>
    </row>
    <row r="526" spans="1:18" s="11" customFormat="1" ht="48" customHeight="1">
      <c r="A526" s="10">
        <v>491</v>
      </c>
      <c r="B526" s="60"/>
      <c r="C526" s="61"/>
      <c r="D526" s="155"/>
      <c r="E526" s="156"/>
      <c r="F526" s="149"/>
      <c r="G526" s="62"/>
      <c r="H526" s="9"/>
      <c r="I526" s="7"/>
      <c r="J526" s="115"/>
      <c r="K526" s="116"/>
      <c r="L526" s="95"/>
      <c r="M526" s="35"/>
      <c r="N526" s="34"/>
      <c r="O526" s="34"/>
      <c r="P526" s="34"/>
      <c r="Q526" s="127"/>
      <c r="R526" s="127"/>
    </row>
    <row r="527" spans="1:18" s="11" customFormat="1" ht="48" customHeight="1">
      <c r="A527" s="10">
        <v>492</v>
      </c>
      <c r="B527" s="60"/>
      <c r="C527" s="61"/>
      <c r="D527" s="155"/>
      <c r="E527" s="156"/>
      <c r="F527" s="149"/>
      <c r="G527" s="62"/>
      <c r="H527" s="9"/>
      <c r="I527" s="7"/>
      <c r="J527" s="115"/>
      <c r="K527" s="116"/>
      <c r="L527" s="95"/>
      <c r="M527" s="35"/>
      <c r="N527" s="34"/>
      <c r="O527" s="34"/>
      <c r="P527" s="34"/>
      <c r="Q527" s="127"/>
      <c r="R527" s="127"/>
    </row>
    <row r="528" spans="1:18" s="11" customFormat="1" ht="48" customHeight="1">
      <c r="A528" s="10">
        <v>493</v>
      </c>
      <c r="B528" s="60"/>
      <c r="C528" s="61"/>
      <c r="D528" s="155"/>
      <c r="E528" s="156"/>
      <c r="F528" s="149"/>
      <c r="G528" s="62"/>
      <c r="H528" s="9"/>
      <c r="I528" s="7"/>
      <c r="J528" s="115"/>
      <c r="K528" s="116"/>
      <c r="L528" s="95"/>
      <c r="M528" s="35"/>
      <c r="N528" s="34"/>
      <c r="O528" s="34"/>
      <c r="P528" s="34"/>
      <c r="Q528" s="127"/>
      <c r="R528" s="127"/>
    </row>
    <row r="529" spans="1:18" s="11" customFormat="1" ht="48" customHeight="1">
      <c r="A529" s="10">
        <v>494</v>
      </c>
      <c r="B529" s="60"/>
      <c r="C529" s="61"/>
      <c r="D529" s="155"/>
      <c r="E529" s="156"/>
      <c r="F529" s="149"/>
      <c r="G529" s="62"/>
      <c r="H529" s="9"/>
      <c r="I529" s="7"/>
      <c r="J529" s="115"/>
      <c r="K529" s="116"/>
      <c r="L529" s="95"/>
      <c r="M529" s="35"/>
      <c r="N529" s="34"/>
      <c r="O529" s="34"/>
      <c r="P529" s="34"/>
      <c r="Q529" s="127"/>
      <c r="R529" s="127"/>
    </row>
    <row r="530" spans="1:18" s="11" customFormat="1" ht="48" customHeight="1">
      <c r="A530" s="10">
        <v>495</v>
      </c>
      <c r="B530" s="60"/>
      <c r="C530" s="61"/>
      <c r="D530" s="155"/>
      <c r="E530" s="156"/>
      <c r="F530" s="149"/>
      <c r="G530" s="62"/>
      <c r="H530" s="9"/>
      <c r="I530" s="7"/>
      <c r="J530" s="115"/>
      <c r="K530" s="116"/>
      <c r="L530" s="95"/>
      <c r="M530" s="35"/>
      <c r="N530" s="34"/>
      <c r="O530" s="34"/>
      <c r="P530" s="34"/>
      <c r="Q530" s="127"/>
      <c r="R530" s="127"/>
    </row>
    <row r="531" spans="1:18" s="11" customFormat="1" ht="48" customHeight="1">
      <c r="A531" s="10">
        <v>496</v>
      </c>
      <c r="B531" s="60"/>
      <c r="C531" s="61"/>
      <c r="D531" s="155"/>
      <c r="E531" s="156"/>
      <c r="F531" s="149"/>
      <c r="G531" s="62"/>
      <c r="H531" s="9"/>
      <c r="I531" s="7"/>
      <c r="J531" s="115"/>
      <c r="K531" s="116"/>
      <c r="L531" s="95"/>
      <c r="M531" s="35"/>
      <c r="N531" s="34"/>
      <c r="O531" s="34"/>
      <c r="P531" s="34"/>
      <c r="Q531" s="127"/>
      <c r="R531" s="127"/>
    </row>
    <row r="532" spans="1:18" s="11" customFormat="1" ht="48" customHeight="1">
      <c r="A532" s="10">
        <v>497</v>
      </c>
      <c r="B532" s="60"/>
      <c r="C532" s="61"/>
      <c r="D532" s="155"/>
      <c r="E532" s="156"/>
      <c r="F532" s="149"/>
      <c r="G532" s="62"/>
      <c r="H532" s="9"/>
      <c r="I532" s="7"/>
      <c r="J532" s="115"/>
      <c r="K532" s="116"/>
      <c r="L532" s="95"/>
      <c r="M532" s="35"/>
      <c r="N532" s="34"/>
      <c r="O532" s="34"/>
      <c r="P532" s="34"/>
      <c r="Q532" s="127"/>
      <c r="R532" s="127"/>
    </row>
    <row r="533" spans="1:18" s="11" customFormat="1" ht="48" customHeight="1">
      <c r="A533" s="10">
        <v>498</v>
      </c>
      <c r="B533" s="60"/>
      <c r="C533" s="61"/>
      <c r="D533" s="155"/>
      <c r="E533" s="156"/>
      <c r="F533" s="149"/>
      <c r="G533" s="62"/>
      <c r="H533" s="9"/>
      <c r="I533" s="7"/>
      <c r="J533" s="115"/>
      <c r="K533" s="116"/>
      <c r="L533" s="95"/>
      <c r="M533" s="35"/>
      <c r="N533" s="34"/>
      <c r="O533" s="34"/>
      <c r="P533" s="34"/>
      <c r="Q533" s="127"/>
      <c r="R533" s="127"/>
    </row>
    <row r="534" spans="1:18" s="11" customFormat="1" ht="48" customHeight="1">
      <c r="A534" s="10">
        <v>499</v>
      </c>
      <c r="B534" s="60"/>
      <c r="C534" s="61"/>
      <c r="D534" s="155"/>
      <c r="E534" s="156"/>
      <c r="F534" s="149"/>
      <c r="G534" s="62"/>
      <c r="H534" s="9"/>
      <c r="I534" s="7"/>
      <c r="J534" s="115"/>
      <c r="K534" s="116"/>
      <c r="L534" s="95"/>
      <c r="M534" s="35"/>
      <c r="N534" s="34"/>
      <c r="O534" s="34"/>
      <c r="P534" s="34"/>
      <c r="Q534" s="127"/>
      <c r="R534" s="127"/>
    </row>
    <row r="535" spans="1:18" s="11" customFormat="1" ht="48" customHeight="1" thickBot="1">
      <c r="A535" s="10">
        <v>500</v>
      </c>
      <c r="B535" s="63"/>
      <c r="C535" s="64"/>
      <c r="D535" s="212"/>
      <c r="E535" s="213"/>
      <c r="F535" s="150"/>
      <c r="G535" s="65"/>
      <c r="H535" s="65"/>
      <c r="I535" s="8"/>
      <c r="J535" s="117"/>
      <c r="K535" s="118"/>
      <c r="L535" s="95"/>
      <c r="M535" s="35"/>
      <c r="N535" s="34"/>
      <c r="O535" s="34"/>
      <c r="P535" s="34"/>
      <c r="Q535" s="127"/>
      <c r="R535" s="127"/>
    </row>
    <row r="536" spans="1:18" s="11" customFormat="1" ht="48" customHeight="1">
      <c r="B536" s="66" t="s">
        <v>15</v>
      </c>
      <c r="C536" s="66" t="s">
        <v>15</v>
      </c>
      <c r="D536" s="66"/>
      <c r="E536" s="66" t="s">
        <v>15</v>
      </c>
      <c r="F536" s="66" t="s">
        <v>15</v>
      </c>
      <c r="G536" s="66" t="s">
        <v>15</v>
      </c>
      <c r="H536" s="66" t="s">
        <v>15</v>
      </c>
      <c r="I536" s="66" t="s">
        <v>15</v>
      </c>
      <c r="J536" s="66" t="s">
        <v>15</v>
      </c>
      <c r="K536" s="66" t="s">
        <v>15</v>
      </c>
      <c r="L536" s="66"/>
      <c r="M536" s="35"/>
      <c r="N536" s="34"/>
      <c r="O536" s="34"/>
      <c r="P536" s="34"/>
      <c r="Q536" s="127"/>
      <c r="R536" s="127"/>
    </row>
    <row r="537" spans="1:18" s="11" customFormat="1" ht="17.25" customHeight="1">
      <c r="A537" s="10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35"/>
      <c r="N537" s="34"/>
      <c r="O537" s="34"/>
      <c r="P537" s="34"/>
      <c r="Q537" s="127"/>
      <c r="R537" s="127"/>
    </row>
  </sheetData>
  <sheetProtection selectLockedCells="1" selectUnlockedCells="1"/>
  <dataConsolidate/>
  <mergeCells count="553">
    <mergeCell ref="B4:D4"/>
    <mergeCell ref="F4:G6"/>
    <mergeCell ref="H4:K4"/>
    <mergeCell ref="B5:D5"/>
    <mergeCell ref="H5:K6"/>
    <mergeCell ref="B6:D6"/>
    <mergeCell ref="B1:D1"/>
    <mergeCell ref="F1:G1"/>
    <mergeCell ref="H1:K1"/>
    <mergeCell ref="C2:D2"/>
    <mergeCell ref="H2:K3"/>
    <mergeCell ref="B3:D3"/>
    <mergeCell ref="B10:D10"/>
    <mergeCell ref="F10:G10"/>
    <mergeCell ref="H10:I10"/>
    <mergeCell ref="J10:K10"/>
    <mergeCell ref="B11:D11"/>
    <mergeCell ref="B12:D12"/>
    <mergeCell ref="F12:K12"/>
    <mergeCell ref="N6:O6"/>
    <mergeCell ref="B7:D7"/>
    <mergeCell ref="B8:D8"/>
    <mergeCell ref="F8:G8"/>
    <mergeCell ref="H8:I8"/>
    <mergeCell ref="B9:D9"/>
    <mergeCell ref="F9:G9"/>
    <mergeCell ref="H9:K9"/>
    <mergeCell ref="B17:D17"/>
    <mergeCell ref="B18:D18"/>
    <mergeCell ref="F18:K20"/>
    <mergeCell ref="B19:D19"/>
    <mergeCell ref="B20:D20"/>
    <mergeCell ref="B22:K22"/>
    <mergeCell ref="B13:D13"/>
    <mergeCell ref="B14:D14"/>
    <mergeCell ref="F14:F15"/>
    <mergeCell ref="B15:D15"/>
    <mergeCell ref="G15:I15"/>
    <mergeCell ref="B16:D16"/>
    <mergeCell ref="D28:E28"/>
    <mergeCell ref="N28:O28"/>
    <mergeCell ref="D29:E29"/>
    <mergeCell ref="D30:E30"/>
    <mergeCell ref="D31:E31"/>
    <mergeCell ref="D32:E32"/>
    <mergeCell ref="N22:O22"/>
    <mergeCell ref="D23:E23"/>
    <mergeCell ref="D24:E24"/>
    <mergeCell ref="D25:E25"/>
    <mergeCell ref="D26:E26"/>
    <mergeCell ref="D27:E27"/>
    <mergeCell ref="D40:E40"/>
    <mergeCell ref="D41:E41"/>
    <mergeCell ref="D42:E42"/>
    <mergeCell ref="D43:E43"/>
    <mergeCell ref="D44:E44"/>
    <mergeCell ref="D45:E45"/>
    <mergeCell ref="D35:E35"/>
    <mergeCell ref="N35:O35"/>
    <mergeCell ref="D36:E36"/>
    <mergeCell ref="D37:E37"/>
    <mergeCell ref="D38:E38"/>
    <mergeCell ref="D39:E39"/>
    <mergeCell ref="D52:E52"/>
    <mergeCell ref="D53:E53"/>
    <mergeCell ref="D54:E54"/>
    <mergeCell ref="D55:E55"/>
    <mergeCell ref="D56:E56"/>
    <mergeCell ref="D57:E57"/>
    <mergeCell ref="D46:E46"/>
    <mergeCell ref="D47:E47"/>
    <mergeCell ref="D48:E48"/>
    <mergeCell ref="D49:E49"/>
    <mergeCell ref="D50:E50"/>
    <mergeCell ref="D51:E51"/>
    <mergeCell ref="D64:E64"/>
    <mergeCell ref="D65:E65"/>
    <mergeCell ref="D66:E66"/>
    <mergeCell ref="D67:E67"/>
    <mergeCell ref="D68:E68"/>
    <mergeCell ref="D69:E69"/>
    <mergeCell ref="D58:E58"/>
    <mergeCell ref="D59:E59"/>
    <mergeCell ref="D60:E60"/>
    <mergeCell ref="D61:E61"/>
    <mergeCell ref="D62:E62"/>
    <mergeCell ref="D63:E63"/>
    <mergeCell ref="D76:E76"/>
    <mergeCell ref="D77:E77"/>
    <mergeCell ref="D78:E78"/>
    <mergeCell ref="D79:E79"/>
    <mergeCell ref="D80:E80"/>
    <mergeCell ref="D81:E81"/>
    <mergeCell ref="D70:E70"/>
    <mergeCell ref="D71:E71"/>
    <mergeCell ref="D72:E72"/>
    <mergeCell ref="D73:E73"/>
    <mergeCell ref="D74:E74"/>
    <mergeCell ref="D75:E75"/>
    <mergeCell ref="D88:E88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100:E100"/>
    <mergeCell ref="D101:E101"/>
    <mergeCell ref="D102:E102"/>
    <mergeCell ref="D103:E103"/>
    <mergeCell ref="D104:E104"/>
    <mergeCell ref="D105:E105"/>
    <mergeCell ref="D94:E94"/>
    <mergeCell ref="D95:E95"/>
    <mergeCell ref="D96:E96"/>
    <mergeCell ref="D97:E97"/>
    <mergeCell ref="D98:E98"/>
    <mergeCell ref="D99:E99"/>
    <mergeCell ref="D112:E112"/>
    <mergeCell ref="D113:E113"/>
    <mergeCell ref="D114:E114"/>
    <mergeCell ref="D115:E115"/>
    <mergeCell ref="D116:E116"/>
    <mergeCell ref="D117:E117"/>
    <mergeCell ref="D106:E106"/>
    <mergeCell ref="D107:E107"/>
    <mergeCell ref="D108:E108"/>
    <mergeCell ref="D109:E109"/>
    <mergeCell ref="D110:E110"/>
    <mergeCell ref="D111:E111"/>
    <mergeCell ref="D124:E124"/>
    <mergeCell ref="D125:E125"/>
    <mergeCell ref="D126:E126"/>
    <mergeCell ref="D127:E127"/>
    <mergeCell ref="D128:E128"/>
    <mergeCell ref="D129:E129"/>
    <mergeCell ref="D118:E118"/>
    <mergeCell ref="D119:E119"/>
    <mergeCell ref="D120:E120"/>
    <mergeCell ref="D121:E121"/>
    <mergeCell ref="D122:E122"/>
    <mergeCell ref="D123:E123"/>
    <mergeCell ref="D136:E136"/>
    <mergeCell ref="D137:E137"/>
    <mergeCell ref="D138:E138"/>
    <mergeCell ref="D139:E139"/>
    <mergeCell ref="D140:E140"/>
    <mergeCell ref="D141:E141"/>
    <mergeCell ref="D130:E130"/>
    <mergeCell ref="D131:E131"/>
    <mergeCell ref="D132:E132"/>
    <mergeCell ref="D133:E133"/>
    <mergeCell ref="D134:E134"/>
    <mergeCell ref="D135:E135"/>
    <mergeCell ref="D148:E148"/>
    <mergeCell ref="D149:E149"/>
    <mergeCell ref="D150:E150"/>
    <mergeCell ref="D151:E151"/>
    <mergeCell ref="D152:E152"/>
    <mergeCell ref="D153:E153"/>
    <mergeCell ref="D142:E142"/>
    <mergeCell ref="D143:E143"/>
    <mergeCell ref="D144:E144"/>
    <mergeCell ref="D145:E145"/>
    <mergeCell ref="D146:E146"/>
    <mergeCell ref="D147:E147"/>
    <mergeCell ref="D160:E160"/>
    <mergeCell ref="D161:E161"/>
    <mergeCell ref="D162:E162"/>
    <mergeCell ref="D163:E163"/>
    <mergeCell ref="D164:E164"/>
    <mergeCell ref="D165:E165"/>
    <mergeCell ref="D154:E154"/>
    <mergeCell ref="D155:E155"/>
    <mergeCell ref="D156:E156"/>
    <mergeCell ref="D157:E157"/>
    <mergeCell ref="D158:E158"/>
    <mergeCell ref="D159:E159"/>
    <mergeCell ref="D172:E172"/>
    <mergeCell ref="D173:E173"/>
    <mergeCell ref="D174:E174"/>
    <mergeCell ref="D175:E175"/>
    <mergeCell ref="D176:E176"/>
    <mergeCell ref="D177:E177"/>
    <mergeCell ref="D166:E166"/>
    <mergeCell ref="D167:E167"/>
    <mergeCell ref="D168:E168"/>
    <mergeCell ref="D169:E169"/>
    <mergeCell ref="D170:E170"/>
    <mergeCell ref="D171:E171"/>
    <mergeCell ref="D184:E184"/>
    <mergeCell ref="D185:E185"/>
    <mergeCell ref="D186:E186"/>
    <mergeCell ref="D187:E187"/>
    <mergeCell ref="D188:E188"/>
    <mergeCell ref="D189:E189"/>
    <mergeCell ref="D178:E178"/>
    <mergeCell ref="D179:E179"/>
    <mergeCell ref="D180:E180"/>
    <mergeCell ref="D181:E181"/>
    <mergeCell ref="D182:E182"/>
    <mergeCell ref="D183:E183"/>
    <mergeCell ref="D196:E196"/>
    <mergeCell ref="D197:E197"/>
    <mergeCell ref="D198:E198"/>
    <mergeCell ref="D199:E199"/>
    <mergeCell ref="D200:E200"/>
    <mergeCell ref="D201:E201"/>
    <mergeCell ref="D190:E190"/>
    <mergeCell ref="D191:E191"/>
    <mergeCell ref="D192:E192"/>
    <mergeCell ref="D193:E193"/>
    <mergeCell ref="D194:E194"/>
    <mergeCell ref="D195:E195"/>
    <mergeCell ref="D208:E208"/>
    <mergeCell ref="D209:E209"/>
    <mergeCell ref="D210:E210"/>
    <mergeCell ref="D211:E211"/>
    <mergeCell ref="D212:E212"/>
    <mergeCell ref="D213:E213"/>
    <mergeCell ref="D202:E202"/>
    <mergeCell ref="D203:E203"/>
    <mergeCell ref="D204:E204"/>
    <mergeCell ref="D205:E205"/>
    <mergeCell ref="D206:E206"/>
    <mergeCell ref="D207:E207"/>
    <mergeCell ref="D220:E220"/>
    <mergeCell ref="D221:E221"/>
    <mergeCell ref="D222:E222"/>
    <mergeCell ref="D223:E223"/>
    <mergeCell ref="D224:E224"/>
    <mergeCell ref="D225:E225"/>
    <mergeCell ref="D214:E214"/>
    <mergeCell ref="D215:E215"/>
    <mergeCell ref="D216:E216"/>
    <mergeCell ref="D217:E217"/>
    <mergeCell ref="D218:E218"/>
    <mergeCell ref="D219:E219"/>
    <mergeCell ref="D232:E232"/>
    <mergeCell ref="D233:E233"/>
    <mergeCell ref="D234:E234"/>
    <mergeCell ref="D235:E235"/>
    <mergeCell ref="D236:E236"/>
    <mergeCell ref="D237:E237"/>
    <mergeCell ref="D226:E226"/>
    <mergeCell ref="D227:E227"/>
    <mergeCell ref="D228:E228"/>
    <mergeCell ref="D229:E229"/>
    <mergeCell ref="D230:E230"/>
    <mergeCell ref="D231:E231"/>
    <mergeCell ref="D244:E244"/>
    <mergeCell ref="D245:E245"/>
    <mergeCell ref="D246:E246"/>
    <mergeCell ref="D247:E247"/>
    <mergeCell ref="D248:E248"/>
    <mergeCell ref="D249:E249"/>
    <mergeCell ref="D238:E238"/>
    <mergeCell ref="D239:E239"/>
    <mergeCell ref="D240:E240"/>
    <mergeCell ref="D241:E241"/>
    <mergeCell ref="D242:E242"/>
    <mergeCell ref="D243:E243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80:E280"/>
    <mergeCell ref="D281:E281"/>
    <mergeCell ref="D282:E282"/>
    <mergeCell ref="D283:E283"/>
    <mergeCell ref="D284:E284"/>
    <mergeCell ref="D285:E285"/>
    <mergeCell ref="D274:E274"/>
    <mergeCell ref="D275:E275"/>
    <mergeCell ref="D276:E276"/>
    <mergeCell ref="D277:E277"/>
    <mergeCell ref="D278:E278"/>
    <mergeCell ref="D279:E279"/>
    <mergeCell ref="D292:E292"/>
    <mergeCell ref="D293:E293"/>
    <mergeCell ref="D294:E294"/>
    <mergeCell ref="D295:E295"/>
    <mergeCell ref="D296:E296"/>
    <mergeCell ref="D297:E297"/>
    <mergeCell ref="D286:E286"/>
    <mergeCell ref="D287:E287"/>
    <mergeCell ref="D288:E288"/>
    <mergeCell ref="D289:E289"/>
    <mergeCell ref="D290:E290"/>
    <mergeCell ref="D291:E291"/>
    <mergeCell ref="D304:E304"/>
    <mergeCell ref="D305:E305"/>
    <mergeCell ref="D306:E306"/>
    <mergeCell ref="D307:E307"/>
    <mergeCell ref="D308:E308"/>
    <mergeCell ref="D309:E309"/>
    <mergeCell ref="D298:E298"/>
    <mergeCell ref="D299:E299"/>
    <mergeCell ref="D300:E300"/>
    <mergeCell ref="D301:E301"/>
    <mergeCell ref="D302:E302"/>
    <mergeCell ref="D303:E303"/>
    <mergeCell ref="D316:E316"/>
    <mergeCell ref="D317:E317"/>
    <mergeCell ref="D318:E318"/>
    <mergeCell ref="D319:E319"/>
    <mergeCell ref="D320:E320"/>
    <mergeCell ref="D321:E321"/>
    <mergeCell ref="D310:E310"/>
    <mergeCell ref="D311:E311"/>
    <mergeCell ref="D312:E312"/>
    <mergeCell ref="D313:E313"/>
    <mergeCell ref="D314:E314"/>
    <mergeCell ref="D315:E315"/>
    <mergeCell ref="D328:E328"/>
    <mergeCell ref="D329:E329"/>
    <mergeCell ref="D330:E330"/>
    <mergeCell ref="D331:E331"/>
    <mergeCell ref="D332:E332"/>
    <mergeCell ref="D333:E333"/>
    <mergeCell ref="D322:E322"/>
    <mergeCell ref="D323:E323"/>
    <mergeCell ref="D324:E324"/>
    <mergeCell ref="D325:E325"/>
    <mergeCell ref="D326:E326"/>
    <mergeCell ref="D327:E327"/>
    <mergeCell ref="D340:E340"/>
    <mergeCell ref="D341:E341"/>
    <mergeCell ref="D342:E342"/>
    <mergeCell ref="D343:E343"/>
    <mergeCell ref="D344:E344"/>
    <mergeCell ref="D345:E345"/>
    <mergeCell ref="D334:E334"/>
    <mergeCell ref="D335:E335"/>
    <mergeCell ref="D336:E336"/>
    <mergeCell ref="D337:E337"/>
    <mergeCell ref="D338:E338"/>
    <mergeCell ref="D339:E339"/>
    <mergeCell ref="D352:E352"/>
    <mergeCell ref="D353:E353"/>
    <mergeCell ref="D354:E354"/>
    <mergeCell ref="D355:E355"/>
    <mergeCell ref="D356:E356"/>
    <mergeCell ref="D357:E357"/>
    <mergeCell ref="D346:E346"/>
    <mergeCell ref="D347:E347"/>
    <mergeCell ref="D348:E348"/>
    <mergeCell ref="D349:E349"/>
    <mergeCell ref="D350:E350"/>
    <mergeCell ref="D351:E351"/>
    <mergeCell ref="D364:E364"/>
    <mergeCell ref="D365:E365"/>
    <mergeCell ref="D366:E366"/>
    <mergeCell ref="D367:E367"/>
    <mergeCell ref="D368:E368"/>
    <mergeCell ref="D369:E369"/>
    <mergeCell ref="D358:E358"/>
    <mergeCell ref="D359:E359"/>
    <mergeCell ref="D360:E360"/>
    <mergeCell ref="D361:E361"/>
    <mergeCell ref="D362:E362"/>
    <mergeCell ref="D363:E363"/>
    <mergeCell ref="D376:E376"/>
    <mergeCell ref="D377:E377"/>
    <mergeCell ref="D378:E378"/>
    <mergeCell ref="D379:E379"/>
    <mergeCell ref="D380:E380"/>
    <mergeCell ref="D381:E381"/>
    <mergeCell ref="D370:E370"/>
    <mergeCell ref="D371:E371"/>
    <mergeCell ref="D372:E372"/>
    <mergeCell ref="D373:E373"/>
    <mergeCell ref="D374:E374"/>
    <mergeCell ref="D375:E375"/>
    <mergeCell ref="D388:E388"/>
    <mergeCell ref="D389:E389"/>
    <mergeCell ref="D390:E390"/>
    <mergeCell ref="D391:E391"/>
    <mergeCell ref="D392:E392"/>
    <mergeCell ref="D393:E393"/>
    <mergeCell ref="D382:E382"/>
    <mergeCell ref="D383:E383"/>
    <mergeCell ref="D384:E384"/>
    <mergeCell ref="D385:E385"/>
    <mergeCell ref="D386:E386"/>
    <mergeCell ref="D387:E387"/>
    <mergeCell ref="D400:E400"/>
    <mergeCell ref="D401:E401"/>
    <mergeCell ref="D402:E402"/>
    <mergeCell ref="D403:E403"/>
    <mergeCell ref="D404:E404"/>
    <mergeCell ref="D405:E405"/>
    <mergeCell ref="D394:E394"/>
    <mergeCell ref="D395:E395"/>
    <mergeCell ref="D396:E396"/>
    <mergeCell ref="D397:E397"/>
    <mergeCell ref="D398:E398"/>
    <mergeCell ref="D399:E399"/>
    <mergeCell ref="D412:E412"/>
    <mergeCell ref="D413:E413"/>
    <mergeCell ref="D414:E414"/>
    <mergeCell ref="D415:E415"/>
    <mergeCell ref="D416:E416"/>
    <mergeCell ref="D417:E417"/>
    <mergeCell ref="D406:E406"/>
    <mergeCell ref="D407:E407"/>
    <mergeCell ref="D408:E408"/>
    <mergeCell ref="D409:E409"/>
    <mergeCell ref="D410:E410"/>
    <mergeCell ref="D411:E411"/>
    <mergeCell ref="D424:E424"/>
    <mergeCell ref="D425:E425"/>
    <mergeCell ref="D426:E426"/>
    <mergeCell ref="D427:E427"/>
    <mergeCell ref="D428:E428"/>
    <mergeCell ref="D429:E429"/>
    <mergeCell ref="D418:E418"/>
    <mergeCell ref="D419:E419"/>
    <mergeCell ref="D420:E420"/>
    <mergeCell ref="D421:E421"/>
    <mergeCell ref="D422:E422"/>
    <mergeCell ref="D423:E423"/>
    <mergeCell ref="D436:E436"/>
    <mergeCell ref="D437:E437"/>
    <mergeCell ref="D438:E438"/>
    <mergeCell ref="D439:E439"/>
    <mergeCell ref="D440:E440"/>
    <mergeCell ref="D441:E441"/>
    <mergeCell ref="D430:E430"/>
    <mergeCell ref="D431:E431"/>
    <mergeCell ref="D432:E432"/>
    <mergeCell ref="D433:E433"/>
    <mergeCell ref="D434:E434"/>
    <mergeCell ref="D435:E435"/>
    <mergeCell ref="D448:E448"/>
    <mergeCell ref="D449:E449"/>
    <mergeCell ref="D450:E450"/>
    <mergeCell ref="D451:E451"/>
    <mergeCell ref="D452:E452"/>
    <mergeCell ref="D453:E453"/>
    <mergeCell ref="D442:E442"/>
    <mergeCell ref="D443:E443"/>
    <mergeCell ref="D444:E444"/>
    <mergeCell ref="D445:E445"/>
    <mergeCell ref="D446:E446"/>
    <mergeCell ref="D447:E447"/>
    <mergeCell ref="D460:E460"/>
    <mergeCell ref="D461:E461"/>
    <mergeCell ref="D462:E462"/>
    <mergeCell ref="D463:E463"/>
    <mergeCell ref="D464:E464"/>
    <mergeCell ref="D465:E465"/>
    <mergeCell ref="D454:E454"/>
    <mergeCell ref="D455:E455"/>
    <mergeCell ref="D456:E456"/>
    <mergeCell ref="D457:E457"/>
    <mergeCell ref="D458:E458"/>
    <mergeCell ref="D459:E459"/>
    <mergeCell ref="D472:E472"/>
    <mergeCell ref="D473:E473"/>
    <mergeCell ref="D474:E474"/>
    <mergeCell ref="D475:E475"/>
    <mergeCell ref="D476:E476"/>
    <mergeCell ref="D477:E477"/>
    <mergeCell ref="D466:E466"/>
    <mergeCell ref="D467:E467"/>
    <mergeCell ref="D468:E468"/>
    <mergeCell ref="D469:E469"/>
    <mergeCell ref="D470:E470"/>
    <mergeCell ref="D471:E471"/>
    <mergeCell ref="D484:E484"/>
    <mergeCell ref="D485:E485"/>
    <mergeCell ref="D486:E486"/>
    <mergeCell ref="D487:E487"/>
    <mergeCell ref="D488:E488"/>
    <mergeCell ref="D489:E489"/>
    <mergeCell ref="D478:E478"/>
    <mergeCell ref="D479:E479"/>
    <mergeCell ref="D480:E480"/>
    <mergeCell ref="D481:E481"/>
    <mergeCell ref="D482:E482"/>
    <mergeCell ref="D483:E483"/>
    <mergeCell ref="D496:E496"/>
    <mergeCell ref="D497:E497"/>
    <mergeCell ref="D498:E498"/>
    <mergeCell ref="D499:E499"/>
    <mergeCell ref="D500:E500"/>
    <mergeCell ref="D501:E501"/>
    <mergeCell ref="D490:E490"/>
    <mergeCell ref="D491:E491"/>
    <mergeCell ref="D492:E492"/>
    <mergeCell ref="D493:E493"/>
    <mergeCell ref="D494:E494"/>
    <mergeCell ref="D495:E495"/>
    <mergeCell ref="D508:E508"/>
    <mergeCell ref="D509:E509"/>
    <mergeCell ref="D510:E510"/>
    <mergeCell ref="D511:E511"/>
    <mergeCell ref="D512:E512"/>
    <mergeCell ref="D513:E513"/>
    <mergeCell ref="D502:E502"/>
    <mergeCell ref="D503:E503"/>
    <mergeCell ref="D504:E504"/>
    <mergeCell ref="D505:E505"/>
    <mergeCell ref="D506:E506"/>
    <mergeCell ref="D507:E507"/>
    <mergeCell ref="D520:E520"/>
    <mergeCell ref="D521:E521"/>
    <mergeCell ref="D522:E522"/>
    <mergeCell ref="D523:E523"/>
    <mergeCell ref="D524:E524"/>
    <mergeCell ref="D525:E525"/>
    <mergeCell ref="D514:E514"/>
    <mergeCell ref="D515:E515"/>
    <mergeCell ref="D516:E516"/>
    <mergeCell ref="D517:E517"/>
    <mergeCell ref="D518:E518"/>
    <mergeCell ref="D519:E519"/>
    <mergeCell ref="D532:E532"/>
    <mergeCell ref="D533:E533"/>
    <mergeCell ref="D534:E534"/>
    <mergeCell ref="D535:E535"/>
    <mergeCell ref="D526:E526"/>
    <mergeCell ref="D527:E527"/>
    <mergeCell ref="D528:E528"/>
    <mergeCell ref="D529:E529"/>
    <mergeCell ref="D530:E530"/>
    <mergeCell ref="D531:E531"/>
  </mergeCells>
  <conditionalFormatting sqref="B4:D7 B10:D13">
    <cfRule type="cellIs" dxfId="27" priority="4" operator="equal">
      <formula>0</formula>
    </cfRule>
  </conditionalFormatting>
  <conditionalFormatting sqref="B24:I24">
    <cfRule type="cellIs" dxfId="26" priority="7" operator="equal">
      <formula>0</formula>
    </cfRule>
  </conditionalFormatting>
  <conditionalFormatting sqref="B25:I31">
    <cfRule type="expression" dxfId="25" priority="27">
      <formula>IF(AND(ISBLANK(B25),NOT(ISBLANK($C25))),TRUE,FALSE)</formula>
    </cfRule>
  </conditionalFormatting>
  <conditionalFormatting sqref="B36:I36">
    <cfRule type="cellIs" dxfId="24" priority="5" operator="equal">
      <formula>0</formula>
    </cfRule>
  </conditionalFormatting>
  <conditionalFormatting sqref="B36:I500">
    <cfRule type="expression" dxfId="23" priority="6">
      <formula>IF(AND(ISBLANK(B36),NOT(ISBLANK($C36))),TRUE,FALSE)</formula>
    </cfRule>
  </conditionalFormatting>
  <conditionalFormatting sqref="C2">
    <cfRule type="cellIs" dxfId="22" priority="3" operator="equal">
      <formula>0</formula>
    </cfRule>
  </conditionalFormatting>
  <conditionalFormatting sqref="G12:G13">
    <cfRule type="expression" dxfId="21" priority="23" stopIfTrue="1">
      <formula>IF($K$12="YES",TRUE,FALSE)</formula>
    </cfRule>
  </conditionalFormatting>
  <conditionalFormatting sqref="G13">
    <cfRule type="expression" dxfId="20" priority="19" stopIfTrue="1">
      <formula>IF($G$12="YES",TRUE,FALSE)</formula>
    </cfRule>
    <cfRule type="expression" dxfId="19" priority="25">
      <formula>IF(AND(ISBLANK($G$13),OR($G$12="NO",$K$12="YES")),TRUE,FALSE)</formula>
    </cfRule>
    <cfRule type="expression" dxfId="18" priority="26">
      <formula>IF(AND(ISBLANK($G$13),$G$12="YES"),TRUE,FALSE)</formula>
    </cfRule>
  </conditionalFormatting>
  <conditionalFormatting sqref="G13:G14">
    <cfRule type="expression" dxfId="17" priority="8">
      <formula>IF(AND(ISBLANK($G$13),OR($G$12="NO",$K$12="YES")),TRUE,FALSE)</formula>
    </cfRule>
    <cfRule type="expression" dxfId="16" priority="15">
      <formula>IF(AND(ISBLANK($G$13),$G$12="YES"),TRUE,FALSE)</formula>
    </cfRule>
  </conditionalFormatting>
  <conditionalFormatting sqref="G15">
    <cfRule type="expression" dxfId="15" priority="11" stopIfTrue="1">
      <formula>IF($G$12="YES",TRUE,FALSE)</formula>
    </cfRule>
    <cfRule type="expression" dxfId="14" priority="12" stopIfTrue="1">
      <formula>IF(AND($G$14="YES",ISBLANK($G$15)),TRUE,FALSE)</formula>
    </cfRule>
  </conditionalFormatting>
  <conditionalFormatting sqref="G12:K15">
    <cfRule type="cellIs" dxfId="13" priority="20" stopIfTrue="1" operator="equal">
      <formula>"YES"</formula>
    </cfRule>
  </conditionalFormatting>
  <conditionalFormatting sqref="H2 F2:F3 H5">
    <cfRule type="expression" dxfId="12" priority="28">
      <formula>IF($C$2="Revision",TRUE,FALSE)</formula>
    </cfRule>
    <cfRule type="expression" dxfId="11" priority="29">
      <formula>IF($C$2="New Order",TRUE,FALSE)</formula>
    </cfRule>
  </conditionalFormatting>
  <conditionalFormatting sqref="H8:H9">
    <cfRule type="cellIs" dxfId="10" priority="22" operator="equal">
      <formula>0</formula>
    </cfRule>
  </conditionalFormatting>
  <conditionalFormatting sqref="I13">
    <cfRule type="expression" dxfId="9" priority="9">
      <formula>IF(AND(ISBLANK($G$13),OR($G$12="NO",$K$12="YES")),TRUE,FALSE)</formula>
    </cfRule>
    <cfRule type="expression" dxfId="8" priority="10">
      <formula>IF(AND(ISBLANK($G$13),$G$12="YES"),TRUE,FALSE)</formula>
    </cfRule>
    <cfRule type="expression" dxfId="7" priority="13" stopIfTrue="1">
      <formula>IF($G$12="YES",TRUE,FALSE)</formula>
    </cfRule>
  </conditionalFormatting>
  <conditionalFormatting sqref="I13:I14">
    <cfRule type="expression" dxfId="6" priority="18">
      <formula>IF(AND(ISBLANK($G$13),OR($G$12="NO",$K$12="YES")),TRUE,FALSE)</formula>
    </cfRule>
    <cfRule type="expression" dxfId="5" priority="21">
      <formula>IF(AND(ISBLANK($G$13),$G$12="YES"),TRUE,FALSE)</formula>
    </cfRule>
  </conditionalFormatting>
  <conditionalFormatting sqref="I14">
    <cfRule type="cellIs" dxfId="4" priority="14" operator="equal">
      <formula>"NO"</formula>
    </cfRule>
  </conditionalFormatting>
  <conditionalFormatting sqref="K8 H10:K10">
    <cfRule type="cellIs" dxfId="3" priority="1" operator="equal">
      <formula>0</formula>
    </cfRule>
  </conditionalFormatting>
  <conditionalFormatting sqref="K12">
    <cfRule type="expression" dxfId="2" priority="24" stopIfTrue="1">
      <formula>IF($G$12="YES",TRUE,FALSE)</formula>
    </cfRule>
  </conditionalFormatting>
  <conditionalFormatting sqref="K14">
    <cfRule type="expression" dxfId="1" priority="16">
      <formula>IF(AND(ISBLANK($G$13),OR($G$12="NO",$K$12="YES")),TRUE,FALSE)</formula>
    </cfRule>
    <cfRule type="expression" dxfId="0" priority="17">
      <formula>IF(AND(ISBLANK($G$13),$G$12="YES"),TRUE,FALSE)</formula>
    </cfRule>
  </conditionalFormatting>
  <dataValidations count="50">
    <dataValidation allowBlank="1" showInputMessage="1" showErrorMessage="1" promptTitle="Width" prompt="Input the measurement - in centimeters - of the smaller horizontal dimension of the handling unit, taken at a right angle to the length." sqref="H24" xr:uid="{51DC1151-5F24-4229-82B3-E130792B5D30}"/>
    <dataValidation allowBlank="1" showInputMessage="1" showErrorMessage="1" promptTitle="Did supplier manufacture goods?" prompt="Select YES if the seller/shipper is the manufacturer of the goods in this shipment._x000a__x000a_Select NO if another entity manufactured these goods." sqref="J8" xr:uid="{351B03FC-0A1B-46D8-9054-4D8CEFB3156E}"/>
    <dataValidation allowBlank="1" showInputMessage="1" showErrorMessage="1" promptTitle="Pickup Location" prompt="If goods will be picked up at a location other than the location shown in the Seller/Shipper field, enter that location here." sqref="B15:D20" xr:uid="{B1A35EC1-6090-4D29-8CAF-965F1599B422}"/>
    <dataValidation type="list" allowBlank="1" showInputMessage="1" showErrorMessage="1" promptTitle="Export Port Selection" prompt="Select the party that will determine the port used for exporting the shipment._x000a__x000a_If the supplier determines the port, the port name should be input in the field to the right - it will turn yellow to indicate." sqref="F10:I10" xr:uid="{9E2C92FC-93DD-4BEF-8257-90407F9A7DAC}">
      <formula1>"SELLER SPECIFIED,BUYER SPECIFIED"</formula1>
    </dataValidation>
    <dataValidation type="list" allowBlank="1" showInputMessage="1" showErrorMessage="1" promptTitle="IncoTerm" prompt="Select the appropriate Incoterm for this shipment.  _x000a__x000a_If neither of these Incoterms apply, select this option and please notate appropriate Incoterm in &quot;SPECIAL INSTRUCTIONS&quot; section." sqref="F9:K9" xr:uid="{7A6676E3-EEFD-41F0-B74D-1EDD40AF225E}">
      <formula1>"PORT OF LOADING, SELLER/SHIPPER DOCK, SEE SPECIAL INSTRUCTION"</formula1>
    </dataValidation>
    <dataValidation type="date" errorStyle="warning" allowBlank="1" showInputMessage="1" showErrorMessage="1" errorTitle="Cargo Ready Date Flag" error="Cargo Ready Date is outside of normal booking parameters. " promptTitle="Cargo Ready Date" prompt="Input the date the cargo will be available to begin moving." sqref="F8:I8" xr:uid="{49F23FF6-297A-44F3-AB4B-D22A0D4E0837}">
      <formula1>TODAY()-14</formula1>
      <formula2>TODAY()+27</formula2>
    </dataValidation>
    <dataValidation type="list" allowBlank="1" showInputMessage="1" showErrorMessage="1" promptTitle="Did supplier manufacture goods?" prompt="Select YES if the seller/shipper is the manufacturer of the goods in this shipment._x000a__x000a_Select NO if another entity manufactured these goods" sqref="K8" xr:uid="{BC004B35-D449-4CA4-AE81-9AAE6061253D}">
      <formula1>"YES,NO"</formula1>
    </dataValidation>
    <dataValidation allowBlank="1" showInputMessage="1" showErrorMessage="1" promptTitle="Piece Price Unit of Measure" prompt="Select the unit of measure used for pricing on the purchase order._x000a__x000a_The unit of measure will help us to determine the individual piece price that is reported to US Customs." sqref="I35" xr:uid="{D82658F2-F81D-4597-A1BD-B383266F7F36}"/>
    <dataValidation allowBlank="1" showInputMessage="1" showErrorMessage="1" promptTitle="Price" prompt="Input the agreed upon price for this part by whatever unit of measure was used at the PO line level." sqref="H35" xr:uid="{7E9512B3-F813-434C-840F-7831B65E9B3F}"/>
    <dataValidation allowBlank="1" showInputMessage="1" showErrorMessage="1" promptTitle="Country of Origin" prompt="Input the 2 letter ISO code for the country where the parts were manufactured." sqref="G35" xr:uid="{EDE031F6-209A-4DA5-9D48-C04AF8D1EF11}"/>
    <dataValidation allowBlank="1" showInputMessage="1" showErrorMessage="1" promptTitle="Quantity" prompt="Input the quantity of individual parts that will be sent. _x000a__x000a_Do NOT input quantities in 100s, 1000s, etc. " sqref="F35" xr:uid="{5D1BEAE4-DE9C-426C-B940-E81419751152}"/>
    <dataValidation allowBlank="1" showInputMessage="1" showErrorMessage="1" promptTitle="Total Carton Count" prompt="Input the number of cartons for this part." sqref="D35:E35" xr:uid="{23A6BBA3-E9F8-438F-831B-2DB98B5FCE79}"/>
    <dataValidation allowBlank="1" showInputMessage="1" showErrorMessage="1" promptTitle="Wurth Item Number" prompt="Input the item number for the product being purchased as it was issued on the PO." sqref="C35" xr:uid="{33FDFF92-AE55-4A0A-8E0A-C3040E44BDF2}"/>
    <dataValidation allowBlank="1" showInputMessage="1" showErrorMessage="1" promptTitle="Wurth Purchase Order Number" prompt="Input the purchase order number Wurth issued for the part you are recording on this line." sqref="B35" xr:uid="{855A953B-AE96-4AFB-9418-DF7AC77BBD64}"/>
    <dataValidation type="list" allowBlank="1" showInputMessage="1" showErrorMessage="1" promptTitle="Handling Unit Type" prompt="Select the type of Handling Unit from the dropdown._x000a__x000a_This will be the largest manipulable unit._x000a__x000a_Example:  if 36 cartons are loaded onto 1 pallet, select PALLET here." sqref="C24:C31" xr:uid="{B14B8117-2687-42FC-93A1-81E7453BD627}">
      <formula1>HandlingUnit</formula1>
    </dataValidation>
    <dataValidation allowBlank="1" showInputMessage="1" showErrorMessage="1" promptTitle="Delivery Location" prompt="Input the name of the city where the line item is delivering.  _x000a__x000a_This is found in the delivery address on the purchase order." sqref="B23:B31" xr:uid="{75A8E78F-E3C0-4276-AE65-3250AD134AE3}"/>
    <dataValidation allowBlank="1" showInputMessage="1" showErrorMessage="1" promptTitle="Height" prompt="Input the measurement - in centimeters - of the tallest vertical dimension of the handling unit." sqref="I23:I31" xr:uid="{996EAC8F-AB94-426C-A0B7-C48B7E393F3C}"/>
    <dataValidation allowBlank="1" showInputMessage="1" showErrorMessage="1" promptTitle="Width" prompt="Input the measurement - in centimeters - of the smaller horizontalk dimension of the handling unit, taken at a right angle to the length." sqref="H23 H25:H31" xr:uid="{4FA2E5EC-5715-48BA-8A2C-0C130577A56E}"/>
    <dataValidation allowBlank="1" showInputMessage="1" showErrorMessage="1" promptTitle="Length" prompt="Input the measurement - in centimeters - of the largest horizontal dimension of the handling unit." sqref="G23:G31" xr:uid="{61994CFF-F3B6-47D5-8BE0-10629637394B}"/>
    <dataValidation allowBlank="1" showInputMessage="1" showErrorMessage="1" promptTitle="Gross Kilograms" prompt="Enter the estimated total gross weight for all handling units covered by this line." sqref="F23:F31" xr:uid="{5F975FFA-2609-46C0-9F24-EEC2F29DC022}"/>
    <dataValidation allowBlank="1" showInputMessage="1" showErrorMessage="1" promptTitle="Number of Handling Units" prompt="Enter the total number of the selected handling unit types for this line._x000a__x000a_Example: 5 pallets, each measuring 120x80x60, going to Delivery Location Greenwood - enter &quot;5&quot; here." sqref="D23:E31" xr:uid="{694749C7-DE96-4E71-A133-32BC96294E9A}"/>
    <dataValidation allowBlank="1" showInputMessage="1" showErrorMessage="1" promptTitle="Handling Unit Type" prompt="Select the type of Handling Unit from the dropdown._x000a__x000a_This will be the largest manipulable unit._x000a__x000a_Example:  if 36 cartons are loaded onto 1 pallet, select PALLET here." sqref="C23" xr:uid="{6D22A9A0-E690-4AC3-8974-064A747A7D39}"/>
    <dataValidation allowBlank="1" showInputMessage="1" showErrorMessage="1" promptTitle="Buyer/Consignee" prompt="Enter the name and address of the Wurth company that is buying the goods." sqref="B9:D14" xr:uid="{FBC485CC-DD2A-4C12-865C-14DE7C8A38D5}"/>
    <dataValidation allowBlank="1" showInputMessage="1" showErrorMessage="1" promptTitle="Seller/Shipper" prompt="Enter the supplier's full name and address." sqref="B3:D8" xr:uid="{EF90BDB3-5572-4D47-B4D9-1BC8F5364013}"/>
    <dataValidation type="list" allowBlank="1" showInputMessage="1" showErrorMessage="1" promptTitle="DANGEROUS GOODS " prompt="Select YES if one or more items in this shipment are DANGEROUS GOODS (DG) or HAZARDOUS MATERIALS (HAZMAT)_x000a__x000a_If YES is selected, provide Material Data Safety Sheet (MSDS) with cargo booking. " sqref="K15" xr:uid="{9ED5A28D-8AE4-428F-9A9A-6651D8F6CDBC}">
      <formula1>"YES"</formula1>
    </dataValidation>
    <dataValidation allowBlank="1" showInputMessage="1" showErrorMessage="1" promptTitle="Named Port" prompt="If the supplier mandates the use of a specific port, the port name must be entered here." sqref="J10:K10" xr:uid="{54C396A8-9C4D-4F40-85E9-4173A93A0841}"/>
    <dataValidation allowBlank="1" showInputMessage="1" showErrorMessage="1" promptTitle="Approver Name" prompt="If this is a pre-approved expedite shipment, i.e. it will move faster than standard transport, the approver's name must be entered here." sqref="G15:I15" xr:uid="{887141BA-F068-4B84-A8D2-C5CD7E784FC2}"/>
    <dataValidation type="list" allowBlank="1" showInputMessage="1" showErrorMessage="1" promptTitle="EXPEDITE" prompt="Select YES only if this is shipment is a pre-approved expedite._x000a__x000a_If YES is selected, approver's name must be entered in the field below." sqref="G14" xr:uid="{94A1B91C-C9C9-4648-A357-E18492F6B89F}">
      <formula1>"YES"</formula1>
    </dataValidation>
    <dataValidation type="list" allowBlank="1" showInputMessage="1" showErrorMessage="1" promptTitle="Move Fast - Expedite" prompt="Select YES only if this shipment is a pre-approved to move faster than normal ocean transit - i.e. expedited._x000a__x000a_If YES is selected, list the Wurth contact who approved the shipment must be entered in the field directly below. " sqref="G14" xr:uid="{D5DCB1C6-BDE5-4888-96D4-23DD8F19AD45}">
      <formula1>"YES"</formula1>
    </dataValidation>
    <dataValidation type="list" allowBlank="1" showErrorMessage="1" promptTitle="SUPPLIER CONTROLLED MOVEMENT" prompt="Select NO for standard freight movements._x000a__x000a_Select YES only if supplier is responsible for arranging transport of cargo to consignee's facility. Wurth T&amp;T will not be responsible for cargo movement. " sqref="G13" xr:uid="{7F79D66B-A2B6-4AA9-B493-03FBB4174EAA}">
      <formula1>"YES"</formula1>
    </dataValidation>
    <dataValidation type="list" allowBlank="1" showInputMessage="1" showErrorMessage="1" promptTitle="Air Shipment" prompt="Select YES only if this shipment will move by air." sqref="G13" xr:uid="{15D13B89-3D3E-4B1D-AA07-1FE0C61CA329}">
      <formula1>"YES"</formula1>
    </dataValidation>
    <dataValidation type="list" allowBlank="1" showInputMessage="1" showErrorMessage="1" sqref="N29:N32" xr:uid="{F1B97D0F-A568-43A6-B049-2D0F523319AF}">
      <formula1>Country_Territory__Name</formula1>
    </dataValidation>
    <dataValidation allowBlank="1" showInputMessage="1" showErrorMessage="1" promptTitle="Approval Date`" prompt="Date the New Order Booking Form was approved. _x000a__x000a_or_x000a__x000a_Date the Revised Booking Form was accepted and approved. " sqref="G3" xr:uid="{163845BF-8D48-431F-836A-D574B8926483}"/>
    <dataValidation type="list" allowBlank="1" showInputMessage="1" showErrorMessage="1" promptTitle="Supplier Controlled Move" prompt="Select YES if the seller/shipper is responsible for paying for the freight to get the goods to Wurth." sqref="K13" xr:uid="{B0CE22D4-6C2E-4EAE-A3A7-F5FA8A8E2929}">
      <formula1>"YES"</formula1>
    </dataValidation>
    <dataValidation allowBlank="1" showInputMessage="1" showErrorMessage="1" promptTitle="PORT OF LOADING" prompt="If supplier requires a specific port of loading, enter it here. _x000a_or_x000a_If supplier does not require a specific port, input &quot;ANY&quot;" sqref="I7" xr:uid="{13F3B2C6-CD2C-4E80-9573-0DC08BCB286A}"/>
    <dataValidation type="list" errorStyle="warning" allowBlank="1" showInputMessage="1" showErrorMessage="1" errorTitle="ISO Country Code Not In List" error="The ISO Country Code input does not appear in the ISO Country Code list. " sqref="G36:G102" xr:uid="{D3ADA58C-A73D-4D4E-9461-89404CE8FCD5}">
      <formula1>ISO_Country_Code</formula1>
    </dataValidation>
    <dataValidation type="list" errorStyle="warning" allowBlank="1" showInputMessage="1" showErrorMessage="1" errorTitle="ISO Country Code Not In List" sqref="G103:G535" xr:uid="{DC0A8046-D5C8-4A36-A369-10C6471A7227}">
      <formula1>ISO_Country_Code</formula1>
    </dataValidation>
    <dataValidation type="list" allowBlank="1" showInputMessage="1" showErrorMessage="1" sqref="I36:I102" xr:uid="{7E743113-47F4-4C7D-9EC5-23959BA1AEB6}">
      <formula1>"EACH,DOZ,GROSS,PER 100, PER 1000"</formula1>
    </dataValidation>
    <dataValidation allowBlank="1" showInputMessage="1" showErrorMessage="1" promptTitle="Quantity" prompt="Input the quantity of individual parts that will be sent. Do not input quantities in 100s, 1000s, etc. " sqref="R29" xr:uid="{F7FC1285-D366-4706-9A9C-FE6F70F35CFD}"/>
    <dataValidation type="list" allowBlank="1" showInputMessage="1" showErrorMessage="1" promptTitle="Supplier Loaded" prompt="Select YES if this shipment will be loaded by the seller/shipper into an ocean container." sqref="K14" xr:uid="{163D149F-782B-41C9-BE9A-F224467D43AD}">
      <formula1>"YES"</formula1>
    </dataValidation>
    <dataValidation type="list" allowBlank="1" showInputMessage="1" showErrorMessage="1" promptTitle="SUPPLIER CONTROLLED MOVEMENT" prompt="Select NO for standard freight movements._x000a__x000a_Select YES only if supplier is responsible for arranging transport of cargo to consignee's facility. Wurth T&amp;T will not be responsible for cargo movement. " sqref="L12" xr:uid="{11A9B1A9-1857-4874-A469-E5B8A2840875}">
      <formula1>"YES,NO"</formula1>
    </dataValidation>
    <dataValidation type="list" allowBlank="1" showInputMessage="1" showErrorMessage="1" promptTitle="AIR EXPEDITE" prompt="Select YES if this shipment is a pre-approved air expedite. _x000a__x000a_If YES is selected, list the Wurth contact who approved the shipment in Special Instructions. _x000a__x000a_Select NO or leave blank if cargo is not an air expedite. " sqref="L12" xr:uid="{F4F1EAC8-5D12-4607-AEA1-52B44F21C4F6}">
      <formula1>"YES,NO"</formula1>
    </dataValidation>
    <dataValidation type="list" allowBlank="1" showInputMessage="1" showErrorMessage="1" promptTitle="Floor Loaded" prompt="Select YES if this shipment will be floor-loaded by the supplier into an ocean container. " sqref="I14" xr:uid="{E864E84A-6F01-4679-8DFC-B489AD91528E}">
      <formula1>"YES"</formula1>
    </dataValidation>
    <dataValidation allowBlank="1" showInputMessage="1" showErrorMessage="1" promptTitle="SUBTOTAL CBM" prompt="Calculated total of number of HU x the calculated CBM of a HU with given dimms. _x000a_9 crates each 120x80x60 will total 2.9CBM" sqref="K23:L23" xr:uid="{F11A7473-5AE1-42DD-B1F4-B135380B1DE0}"/>
    <dataValidation allowBlank="1" showInputMessage="1" showErrorMessage="1" promptTitle="HU CBM" prompt="Calculated CBMs of a single HU of the given dimms. _x000a_For example: a crate measuring 120x80x60 will equal 0.58CBM" sqref="J23" xr:uid="{21BB8978-A678-40F6-941B-89C54201ECA9}"/>
    <dataValidation type="list" allowBlank="1" showInputMessage="1" showErrorMessage="1" sqref="I103:I535" xr:uid="{7E81F13B-939A-47DF-A7C5-61894EE0E458}">
      <formula1>"EACH,PER 100, PER 1000"</formula1>
    </dataValidation>
    <dataValidation type="list" allowBlank="1" showInputMessage="1" showErrorMessage="1" promptTitle="HAZMAT" prompt="Select YES if one or more items in this shipment are HAZARDOUS MATERIALS (HAZMAT). _x000a__x000a_If YES is selected, provide Material Data Safety Sheet (MSDS) with cargo booking. _x000a__x000a_Select NO or leave blank if cargo is not HAZMAT" sqref="L13" xr:uid="{81DD83D4-1A37-4A4F-8874-E469D52FF6F5}">
      <formula1>"YES,NO"</formula1>
    </dataValidation>
    <dataValidation type="list" allowBlank="1" showInputMessage="1" showErrorMessage="1" promptTitle="Stackable" prompt="Select YES if there are no restrictions regarding stacking cargo. " sqref="I13" xr:uid="{33D01045-5122-4E01-92D9-FDAFBD74875D}">
      <formula1>"YES"</formula1>
    </dataValidation>
    <dataValidation allowBlank="1" showInputMessage="1" showErrorMessage="1" promptTitle="Approved By" prompt="Initials of Wurth representative approving this booking" sqref="G2" xr:uid="{175D24FC-82A7-4C8D-9DAA-BBA0B42B1615}"/>
    <dataValidation type="list" allowBlank="1" showInputMessage="1" showErrorMessage="1" promptTitle="Order Status" prompt="If this is the first time this booking order has been created, select New Order. _x000a__x000a_If this is a revision of an existing booking order, select Revision. " sqref="C2" xr:uid="{6AD54487-683D-4D2F-B81B-B3F87543051B}">
      <formula1>"New Order,Revision"</formula1>
    </dataValidation>
  </dataValidations>
  <pageMargins left="0.25" right="0.25" top="0.75" bottom="0.75" header="0.3" footer="0.3"/>
  <pageSetup paperSize="9" scale="63" fitToWidth="0" fitToHeight="0" orientation="portrait" r:id="rId1"/>
  <headerFooter alignWithMargins="0">
    <oddHeader>&amp;R&amp;G</oddHeader>
    <oddFooter>&amp;L&amp;8Wurth Trade &amp; Transportation&amp;C&amp;8&amp;D &amp;T&amp;R&amp;8Version: 2024-Feb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0F179-8598-419F-BA8F-99F235058CE5}">
  <dimension ref="A1:F233"/>
  <sheetViews>
    <sheetView workbookViewId="0"/>
  </sheetViews>
  <sheetFormatPr defaultRowHeight="17.25"/>
  <cols>
    <col min="1" max="1" width="22.21875" bestFit="1" customWidth="1"/>
    <col min="3" max="3" width="12.33203125" customWidth="1"/>
    <col min="5" max="5" width="21.5546875" customWidth="1"/>
    <col min="6" max="6" width="16.5546875" customWidth="1"/>
  </cols>
  <sheetData>
    <row r="1" spans="1:6">
      <c r="A1" t="s">
        <v>38</v>
      </c>
      <c r="C1" t="s">
        <v>39</v>
      </c>
      <c r="E1" t="s">
        <v>40</v>
      </c>
      <c r="F1" t="s">
        <v>41</v>
      </c>
    </row>
    <row r="2" spans="1:6">
      <c r="C2" t="s">
        <v>42</v>
      </c>
      <c r="E2" t="s">
        <v>43</v>
      </c>
      <c r="F2" t="s">
        <v>44</v>
      </c>
    </row>
    <row r="3" spans="1:6">
      <c r="A3" t="s">
        <v>45</v>
      </c>
      <c r="C3" t="s">
        <v>46</v>
      </c>
      <c r="E3" t="s">
        <v>47</v>
      </c>
      <c r="F3" t="s">
        <v>48</v>
      </c>
    </row>
    <row r="4" spans="1:6">
      <c r="A4" t="s">
        <v>49</v>
      </c>
      <c r="C4" t="s">
        <v>50</v>
      </c>
      <c r="E4" t="s">
        <v>51</v>
      </c>
      <c r="F4" t="s">
        <v>52</v>
      </c>
    </row>
    <row r="5" spans="1:6">
      <c r="A5" t="s">
        <v>53</v>
      </c>
      <c r="C5" t="s">
        <v>54</v>
      </c>
      <c r="E5" t="s">
        <v>55</v>
      </c>
      <c r="F5" t="s">
        <v>56</v>
      </c>
    </row>
    <row r="6" spans="1:6">
      <c r="A6" t="s">
        <v>57</v>
      </c>
      <c r="C6" t="s">
        <v>58</v>
      </c>
      <c r="E6" t="s">
        <v>59</v>
      </c>
      <c r="F6" t="s">
        <v>60</v>
      </c>
    </row>
    <row r="7" spans="1:6">
      <c r="A7" t="s">
        <v>61</v>
      </c>
      <c r="C7" t="s">
        <v>62</v>
      </c>
      <c r="E7" t="s">
        <v>63</v>
      </c>
      <c r="F7" t="s">
        <v>64</v>
      </c>
    </row>
    <row r="8" spans="1:6">
      <c r="C8" t="s">
        <v>65</v>
      </c>
      <c r="E8" t="s">
        <v>66</v>
      </c>
      <c r="F8" t="s">
        <v>67</v>
      </c>
    </row>
    <row r="9" spans="1:6">
      <c r="C9" t="s">
        <v>68</v>
      </c>
      <c r="E9" t="s">
        <v>69</v>
      </c>
      <c r="F9" t="s">
        <v>70</v>
      </c>
    </row>
    <row r="10" spans="1:6">
      <c r="C10" t="s">
        <v>71</v>
      </c>
      <c r="E10" t="s">
        <v>72</v>
      </c>
      <c r="F10" t="s">
        <v>73</v>
      </c>
    </row>
    <row r="11" spans="1:6">
      <c r="C11" t="s">
        <v>74</v>
      </c>
      <c r="E11" t="s">
        <v>75</v>
      </c>
      <c r="F11" t="s">
        <v>76</v>
      </c>
    </row>
    <row r="12" spans="1:6">
      <c r="E12" t="s">
        <v>77</v>
      </c>
      <c r="F12" t="s">
        <v>78</v>
      </c>
    </row>
    <row r="13" spans="1:6">
      <c r="E13" t="s">
        <v>79</v>
      </c>
      <c r="F13" t="s">
        <v>80</v>
      </c>
    </row>
    <row r="14" spans="1:6">
      <c r="E14" t="s">
        <v>81</v>
      </c>
      <c r="F14" t="s">
        <v>82</v>
      </c>
    </row>
    <row r="15" spans="1:6">
      <c r="E15" t="s">
        <v>83</v>
      </c>
      <c r="F15" t="s">
        <v>84</v>
      </c>
    </row>
    <row r="16" spans="1:6">
      <c r="E16" t="s">
        <v>85</v>
      </c>
      <c r="F16" t="s">
        <v>86</v>
      </c>
    </row>
    <row r="17" spans="5:6">
      <c r="E17" t="s">
        <v>87</v>
      </c>
      <c r="F17" t="s">
        <v>88</v>
      </c>
    </row>
    <row r="18" spans="5:6">
      <c r="E18" t="s">
        <v>89</v>
      </c>
      <c r="F18" t="s">
        <v>90</v>
      </c>
    </row>
    <row r="19" spans="5:6">
      <c r="E19" t="s">
        <v>91</v>
      </c>
      <c r="F19" t="s">
        <v>92</v>
      </c>
    </row>
    <row r="20" spans="5:6">
      <c r="E20" t="s">
        <v>93</v>
      </c>
      <c r="F20" t="s">
        <v>94</v>
      </c>
    </row>
    <row r="21" spans="5:6">
      <c r="E21" t="s">
        <v>95</v>
      </c>
      <c r="F21" t="s">
        <v>96</v>
      </c>
    </row>
    <row r="22" spans="5:6">
      <c r="E22" t="s">
        <v>97</v>
      </c>
      <c r="F22" t="s">
        <v>98</v>
      </c>
    </row>
    <row r="23" spans="5:6">
      <c r="E23" t="s">
        <v>99</v>
      </c>
      <c r="F23" t="s">
        <v>100</v>
      </c>
    </row>
    <row r="24" spans="5:6">
      <c r="E24" t="s">
        <v>101</v>
      </c>
      <c r="F24" t="s">
        <v>102</v>
      </c>
    </row>
    <row r="25" spans="5:6">
      <c r="E25" t="s">
        <v>103</v>
      </c>
      <c r="F25" t="s">
        <v>104</v>
      </c>
    </row>
    <row r="26" spans="5:6">
      <c r="E26" t="s">
        <v>105</v>
      </c>
      <c r="F26" t="s">
        <v>106</v>
      </c>
    </row>
    <row r="27" spans="5:6">
      <c r="E27" t="s">
        <v>107</v>
      </c>
      <c r="F27" t="s">
        <v>108</v>
      </c>
    </row>
    <row r="28" spans="5:6">
      <c r="E28" t="s">
        <v>109</v>
      </c>
      <c r="F28" t="s">
        <v>110</v>
      </c>
    </row>
    <row r="29" spans="5:6">
      <c r="E29" t="s">
        <v>111</v>
      </c>
      <c r="F29" t="s">
        <v>112</v>
      </c>
    </row>
    <row r="30" spans="5:6">
      <c r="E30" t="s">
        <v>113</v>
      </c>
      <c r="F30" t="s">
        <v>114</v>
      </c>
    </row>
    <row r="31" spans="5:6">
      <c r="E31" t="s">
        <v>115</v>
      </c>
      <c r="F31" t="s">
        <v>116</v>
      </c>
    </row>
    <row r="32" spans="5:6">
      <c r="E32" t="s">
        <v>117</v>
      </c>
      <c r="F32" t="s">
        <v>118</v>
      </c>
    </row>
    <row r="33" spans="5:6">
      <c r="E33" t="s">
        <v>119</v>
      </c>
      <c r="F33" t="s">
        <v>120</v>
      </c>
    </row>
    <row r="34" spans="5:6">
      <c r="E34" t="s">
        <v>121</v>
      </c>
      <c r="F34" t="s">
        <v>122</v>
      </c>
    </row>
    <row r="35" spans="5:6">
      <c r="E35" t="s">
        <v>123</v>
      </c>
      <c r="F35" t="s">
        <v>124</v>
      </c>
    </row>
    <row r="36" spans="5:6">
      <c r="E36" t="s">
        <v>125</v>
      </c>
      <c r="F36" t="s">
        <v>126</v>
      </c>
    </row>
    <row r="37" spans="5:6">
      <c r="E37" t="s">
        <v>127</v>
      </c>
      <c r="F37" t="s">
        <v>128</v>
      </c>
    </row>
    <row r="38" spans="5:6">
      <c r="E38" t="s">
        <v>129</v>
      </c>
      <c r="F38" t="s">
        <v>130</v>
      </c>
    </row>
    <row r="39" spans="5:6">
      <c r="E39" t="s">
        <v>131</v>
      </c>
      <c r="F39" t="s">
        <v>132</v>
      </c>
    </row>
    <row r="40" spans="5:6">
      <c r="E40" t="s">
        <v>133</v>
      </c>
      <c r="F40" t="s">
        <v>134</v>
      </c>
    </row>
    <row r="41" spans="5:6">
      <c r="E41" t="s">
        <v>135</v>
      </c>
      <c r="F41" t="s">
        <v>136</v>
      </c>
    </row>
    <row r="42" spans="5:6">
      <c r="E42" t="s">
        <v>137</v>
      </c>
      <c r="F42" t="s">
        <v>138</v>
      </c>
    </row>
    <row r="43" spans="5:6">
      <c r="E43" t="s">
        <v>139</v>
      </c>
      <c r="F43" t="s">
        <v>140</v>
      </c>
    </row>
    <row r="44" spans="5:6">
      <c r="E44" t="s">
        <v>141</v>
      </c>
      <c r="F44" t="s">
        <v>142</v>
      </c>
    </row>
    <row r="45" spans="5:6">
      <c r="E45" t="s">
        <v>143</v>
      </c>
      <c r="F45" t="s">
        <v>144</v>
      </c>
    </row>
    <row r="46" spans="5:6">
      <c r="E46" t="s">
        <v>145</v>
      </c>
      <c r="F46" t="s">
        <v>146</v>
      </c>
    </row>
    <row r="47" spans="5:6">
      <c r="E47" t="s">
        <v>147</v>
      </c>
      <c r="F47" t="s">
        <v>148</v>
      </c>
    </row>
    <row r="48" spans="5:6">
      <c r="E48" t="s">
        <v>149</v>
      </c>
      <c r="F48" t="s">
        <v>150</v>
      </c>
    </row>
    <row r="49" spans="5:6">
      <c r="E49" t="s">
        <v>151</v>
      </c>
      <c r="F49" t="s">
        <v>152</v>
      </c>
    </row>
    <row r="50" spans="5:6">
      <c r="E50" t="s">
        <v>153</v>
      </c>
      <c r="F50" t="s">
        <v>154</v>
      </c>
    </row>
    <row r="51" spans="5:6">
      <c r="E51" t="s">
        <v>155</v>
      </c>
      <c r="F51" t="s">
        <v>156</v>
      </c>
    </row>
    <row r="52" spans="5:6">
      <c r="E52" t="s">
        <v>157</v>
      </c>
      <c r="F52" t="s">
        <v>158</v>
      </c>
    </row>
    <row r="53" spans="5:6">
      <c r="E53" t="s">
        <v>159</v>
      </c>
      <c r="F53" t="s">
        <v>160</v>
      </c>
    </row>
    <row r="54" spans="5:6">
      <c r="E54" t="s">
        <v>161</v>
      </c>
      <c r="F54" t="s">
        <v>162</v>
      </c>
    </row>
    <row r="55" spans="5:6">
      <c r="E55" t="s">
        <v>163</v>
      </c>
      <c r="F55" t="s">
        <v>164</v>
      </c>
    </row>
    <row r="56" spans="5:6">
      <c r="E56" t="s">
        <v>165</v>
      </c>
      <c r="F56" t="s">
        <v>166</v>
      </c>
    </row>
    <row r="57" spans="5:6">
      <c r="E57" t="s">
        <v>167</v>
      </c>
      <c r="F57" t="s">
        <v>168</v>
      </c>
    </row>
    <row r="58" spans="5:6">
      <c r="E58" t="s">
        <v>169</v>
      </c>
      <c r="F58" t="s">
        <v>170</v>
      </c>
    </row>
    <row r="59" spans="5:6">
      <c r="E59" t="s">
        <v>171</v>
      </c>
      <c r="F59" t="s">
        <v>172</v>
      </c>
    </row>
    <row r="60" spans="5:6">
      <c r="E60" t="s">
        <v>173</v>
      </c>
      <c r="F60" t="s">
        <v>174</v>
      </c>
    </row>
    <row r="61" spans="5:6">
      <c r="E61" t="s">
        <v>175</v>
      </c>
      <c r="F61" t="s">
        <v>176</v>
      </c>
    </row>
    <row r="62" spans="5:6">
      <c r="E62" t="s">
        <v>177</v>
      </c>
      <c r="F62" t="s">
        <v>178</v>
      </c>
    </row>
    <row r="63" spans="5:6">
      <c r="E63" t="s">
        <v>179</v>
      </c>
      <c r="F63" t="s">
        <v>180</v>
      </c>
    </row>
    <row r="64" spans="5:6">
      <c r="E64" t="s">
        <v>181</v>
      </c>
      <c r="F64" t="s">
        <v>182</v>
      </c>
    </row>
    <row r="65" spans="5:6">
      <c r="E65" t="s">
        <v>183</v>
      </c>
      <c r="F65" t="s">
        <v>184</v>
      </c>
    </row>
    <row r="66" spans="5:6">
      <c r="E66" t="s">
        <v>185</v>
      </c>
      <c r="F66" t="s">
        <v>186</v>
      </c>
    </row>
    <row r="67" spans="5:6">
      <c r="E67" t="s">
        <v>187</v>
      </c>
      <c r="F67" t="s">
        <v>188</v>
      </c>
    </row>
    <row r="68" spans="5:6">
      <c r="E68" t="s">
        <v>189</v>
      </c>
      <c r="F68" t="s">
        <v>190</v>
      </c>
    </row>
    <row r="69" spans="5:6">
      <c r="E69" t="s">
        <v>191</v>
      </c>
      <c r="F69" t="s">
        <v>192</v>
      </c>
    </row>
    <row r="70" spans="5:6">
      <c r="E70" t="s">
        <v>193</v>
      </c>
      <c r="F70" t="s">
        <v>194</v>
      </c>
    </row>
    <row r="71" spans="5:6">
      <c r="E71" t="s">
        <v>195</v>
      </c>
      <c r="F71" t="s">
        <v>196</v>
      </c>
    </row>
    <row r="72" spans="5:6">
      <c r="E72" t="s">
        <v>197</v>
      </c>
      <c r="F72" t="s">
        <v>198</v>
      </c>
    </row>
    <row r="73" spans="5:6">
      <c r="E73" t="s">
        <v>199</v>
      </c>
      <c r="F73" t="s">
        <v>200</v>
      </c>
    </row>
    <row r="74" spans="5:6">
      <c r="E74" t="s">
        <v>201</v>
      </c>
      <c r="F74" t="s">
        <v>202</v>
      </c>
    </row>
    <row r="75" spans="5:6">
      <c r="E75" t="s">
        <v>203</v>
      </c>
      <c r="F75" t="s">
        <v>204</v>
      </c>
    </row>
    <row r="76" spans="5:6">
      <c r="E76" t="s">
        <v>205</v>
      </c>
      <c r="F76" t="s">
        <v>206</v>
      </c>
    </row>
    <row r="77" spans="5:6">
      <c r="E77" t="s">
        <v>207</v>
      </c>
      <c r="F77" t="s">
        <v>208</v>
      </c>
    </row>
    <row r="78" spans="5:6">
      <c r="E78" t="s">
        <v>209</v>
      </c>
      <c r="F78" t="s">
        <v>210</v>
      </c>
    </row>
    <row r="79" spans="5:6">
      <c r="E79" t="s">
        <v>211</v>
      </c>
      <c r="F79" t="s">
        <v>212</v>
      </c>
    </row>
    <row r="80" spans="5:6">
      <c r="E80" t="s">
        <v>213</v>
      </c>
      <c r="F80" t="s">
        <v>214</v>
      </c>
    </row>
    <row r="81" spans="5:6">
      <c r="E81" t="s">
        <v>215</v>
      </c>
      <c r="F81" t="s">
        <v>216</v>
      </c>
    </row>
    <row r="82" spans="5:6">
      <c r="E82" t="s">
        <v>217</v>
      </c>
      <c r="F82" t="s">
        <v>218</v>
      </c>
    </row>
    <row r="83" spans="5:6">
      <c r="E83" t="s">
        <v>219</v>
      </c>
      <c r="F83" t="s">
        <v>220</v>
      </c>
    </row>
    <row r="84" spans="5:6">
      <c r="E84" t="s">
        <v>221</v>
      </c>
      <c r="F84" t="s">
        <v>222</v>
      </c>
    </row>
    <row r="85" spans="5:6">
      <c r="E85" t="s">
        <v>223</v>
      </c>
      <c r="F85" t="s">
        <v>224</v>
      </c>
    </row>
    <row r="86" spans="5:6">
      <c r="E86" t="s">
        <v>225</v>
      </c>
      <c r="F86" t="s">
        <v>226</v>
      </c>
    </row>
    <row r="87" spans="5:6">
      <c r="E87" t="s">
        <v>227</v>
      </c>
      <c r="F87" t="s">
        <v>228</v>
      </c>
    </row>
    <row r="88" spans="5:6">
      <c r="E88" t="s">
        <v>229</v>
      </c>
      <c r="F88" t="s">
        <v>230</v>
      </c>
    </row>
    <row r="89" spans="5:6">
      <c r="E89" t="s">
        <v>231</v>
      </c>
      <c r="F89" t="s">
        <v>232</v>
      </c>
    </row>
    <row r="90" spans="5:6">
      <c r="E90" t="s">
        <v>233</v>
      </c>
      <c r="F90" t="s">
        <v>234</v>
      </c>
    </row>
    <row r="91" spans="5:6">
      <c r="E91" t="s">
        <v>235</v>
      </c>
      <c r="F91" t="s">
        <v>236</v>
      </c>
    </row>
    <row r="92" spans="5:6">
      <c r="E92" t="s">
        <v>237</v>
      </c>
      <c r="F92" t="s">
        <v>238</v>
      </c>
    </row>
    <row r="93" spans="5:6">
      <c r="E93" t="s">
        <v>239</v>
      </c>
      <c r="F93" t="s">
        <v>240</v>
      </c>
    </row>
    <row r="94" spans="5:6">
      <c r="E94" t="s">
        <v>241</v>
      </c>
      <c r="F94" t="s">
        <v>242</v>
      </c>
    </row>
    <row r="95" spans="5:6">
      <c r="E95" t="s">
        <v>243</v>
      </c>
      <c r="F95" t="s">
        <v>244</v>
      </c>
    </row>
    <row r="96" spans="5:6">
      <c r="E96" t="s">
        <v>245</v>
      </c>
      <c r="F96" t="s">
        <v>246</v>
      </c>
    </row>
    <row r="97" spans="5:6">
      <c r="E97" t="s">
        <v>247</v>
      </c>
      <c r="F97" t="s">
        <v>248</v>
      </c>
    </row>
    <row r="98" spans="5:6">
      <c r="E98" t="s">
        <v>249</v>
      </c>
      <c r="F98" t="s">
        <v>250</v>
      </c>
    </row>
    <row r="99" spans="5:6">
      <c r="E99" t="s">
        <v>251</v>
      </c>
      <c r="F99" t="s">
        <v>252</v>
      </c>
    </row>
    <row r="100" spans="5:6">
      <c r="E100" t="s">
        <v>253</v>
      </c>
      <c r="F100" t="s">
        <v>254</v>
      </c>
    </row>
    <row r="101" spans="5:6">
      <c r="E101" t="s">
        <v>255</v>
      </c>
      <c r="F101" t="s">
        <v>256</v>
      </c>
    </row>
    <row r="102" spans="5:6">
      <c r="E102" t="s">
        <v>257</v>
      </c>
      <c r="F102" t="s">
        <v>258</v>
      </c>
    </row>
    <row r="103" spans="5:6">
      <c r="E103" t="s">
        <v>259</v>
      </c>
      <c r="F103" t="s">
        <v>260</v>
      </c>
    </row>
    <row r="104" spans="5:6">
      <c r="E104" t="s">
        <v>261</v>
      </c>
      <c r="F104" t="s">
        <v>262</v>
      </c>
    </row>
    <row r="105" spans="5:6">
      <c r="E105" t="s">
        <v>263</v>
      </c>
      <c r="F105" t="s">
        <v>264</v>
      </c>
    </row>
    <row r="106" spans="5:6">
      <c r="E106" t="s">
        <v>265</v>
      </c>
      <c r="F106" t="s">
        <v>266</v>
      </c>
    </row>
    <row r="107" spans="5:6">
      <c r="E107" t="s">
        <v>267</v>
      </c>
      <c r="F107" t="s">
        <v>268</v>
      </c>
    </row>
    <row r="108" spans="5:6">
      <c r="E108" t="s">
        <v>269</v>
      </c>
      <c r="F108" t="s">
        <v>270</v>
      </c>
    </row>
    <row r="109" spans="5:6">
      <c r="E109" t="s">
        <v>271</v>
      </c>
      <c r="F109" t="s">
        <v>272</v>
      </c>
    </row>
    <row r="110" spans="5:6">
      <c r="E110" t="s">
        <v>273</v>
      </c>
      <c r="F110" t="s">
        <v>274</v>
      </c>
    </row>
    <row r="111" spans="5:6">
      <c r="E111" t="s">
        <v>275</v>
      </c>
      <c r="F111" t="s">
        <v>276</v>
      </c>
    </row>
    <row r="112" spans="5:6">
      <c r="E112" t="s">
        <v>277</v>
      </c>
      <c r="F112" t="s">
        <v>278</v>
      </c>
    </row>
    <row r="113" spans="5:6">
      <c r="E113" t="s">
        <v>279</v>
      </c>
      <c r="F113" t="s">
        <v>280</v>
      </c>
    </row>
    <row r="114" spans="5:6">
      <c r="E114" t="s">
        <v>281</v>
      </c>
      <c r="F114" t="s">
        <v>282</v>
      </c>
    </row>
    <row r="115" spans="5:6">
      <c r="E115" t="s">
        <v>283</v>
      </c>
      <c r="F115" t="s">
        <v>284</v>
      </c>
    </row>
    <row r="116" spans="5:6">
      <c r="E116" t="s">
        <v>285</v>
      </c>
      <c r="F116" t="s">
        <v>286</v>
      </c>
    </row>
    <row r="117" spans="5:6">
      <c r="E117" t="s">
        <v>287</v>
      </c>
      <c r="F117" t="s">
        <v>288</v>
      </c>
    </row>
    <row r="118" spans="5:6">
      <c r="E118" t="s">
        <v>289</v>
      </c>
      <c r="F118" t="s">
        <v>290</v>
      </c>
    </row>
    <row r="119" spans="5:6">
      <c r="E119" t="s">
        <v>291</v>
      </c>
      <c r="F119" t="s">
        <v>292</v>
      </c>
    </row>
    <row r="120" spans="5:6">
      <c r="E120" t="s">
        <v>293</v>
      </c>
      <c r="F120" t="s">
        <v>294</v>
      </c>
    </row>
    <row r="121" spans="5:6">
      <c r="E121" t="s">
        <v>295</v>
      </c>
      <c r="F121" t="s">
        <v>296</v>
      </c>
    </row>
    <row r="122" spans="5:6">
      <c r="E122" t="s">
        <v>297</v>
      </c>
      <c r="F122" t="s">
        <v>298</v>
      </c>
    </row>
    <row r="123" spans="5:6">
      <c r="E123" t="s">
        <v>299</v>
      </c>
      <c r="F123" t="s">
        <v>300</v>
      </c>
    </row>
    <row r="124" spans="5:6">
      <c r="E124" t="s">
        <v>301</v>
      </c>
      <c r="F124" t="s">
        <v>302</v>
      </c>
    </row>
    <row r="125" spans="5:6">
      <c r="E125" t="s">
        <v>303</v>
      </c>
      <c r="F125" t="s">
        <v>304</v>
      </c>
    </row>
    <row r="126" spans="5:6">
      <c r="E126" t="s">
        <v>305</v>
      </c>
      <c r="F126" t="s">
        <v>306</v>
      </c>
    </row>
    <row r="127" spans="5:6">
      <c r="E127" t="s">
        <v>307</v>
      </c>
      <c r="F127" t="s">
        <v>308</v>
      </c>
    </row>
    <row r="128" spans="5:6">
      <c r="E128" t="s">
        <v>309</v>
      </c>
      <c r="F128" t="s">
        <v>310</v>
      </c>
    </row>
    <row r="129" spans="5:6">
      <c r="E129" t="s">
        <v>311</v>
      </c>
      <c r="F129" t="s">
        <v>312</v>
      </c>
    </row>
    <row r="130" spans="5:6">
      <c r="E130" t="s">
        <v>313</v>
      </c>
      <c r="F130" t="s">
        <v>314</v>
      </c>
    </row>
    <row r="131" spans="5:6">
      <c r="E131" t="s">
        <v>315</v>
      </c>
      <c r="F131" t="s">
        <v>316</v>
      </c>
    </row>
    <row r="132" spans="5:6">
      <c r="E132" t="s">
        <v>317</v>
      </c>
      <c r="F132" t="s">
        <v>318</v>
      </c>
    </row>
    <row r="133" spans="5:6">
      <c r="E133" t="s">
        <v>319</v>
      </c>
      <c r="F133" t="s">
        <v>320</v>
      </c>
    </row>
    <row r="134" spans="5:6">
      <c r="E134" t="s">
        <v>321</v>
      </c>
      <c r="F134" t="s">
        <v>322</v>
      </c>
    </row>
    <row r="135" spans="5:6">
      <c r="E135" t="s">
        <v>323</v>
      </c>
      <c r="F135" t="s">
        <v>324</v>
      </c>
    </row>
    <row r="136" spans="5:6">
      <c r="E136" t="s">
        <v>325</v>
      </c>
      <c r="F136" t="s">
        <v>326</v>
      </c>
    </row>
    <row r="137" spans="5:6">
      <c r="E137" t="s">
        <v>327</v>
      </c>
      <c r="F137" t="s">
        <v>328</v>
      </c>
    </row>
    <row r="138" spans="5:6">
      <c r="E138" t="s">
        <v>329</v>
      </c>
      <c r="F138" t="s">
        <v>330</v>
      </c>
    </row>
    <row r="139" spans="5:6">
      <c r="E139" t="s">
        <v>331</v>
      </c>
      <c r="F139" t="s">
        <v>332</v>
      </c>
    </row>
    <row r="140" spans="5:6">
      <c r="E140" t="s">
        <v>333</v>
      </c>
      <c r="F140" t="s">
        <v>334</v>
      </c>
    </row>
    <row r="141" spans="5:6">
      <c r="E141" t="s">
        <v>335</v>
      </c>
      <c r="F141" t="s">
        <v>336</v>
      </c>
    </row>
    <row r="142" spans="5:6">
      <c r="E142" t="s">
        <v>337</v>
      </c>
      <c r="F142" t="s">
        <v>338</v>
      </c>
    </row>
    <row r="143" spans="5:6">
      <c r="E143" t="s">
        <v>339</v>
      </c>
      <c r="F143" t="s">
        <v>340</v>
      </c>
    </row>
    <row r="144" spans="5:6">
      <c r="E144" t="s">
        <v>341</v>
      </c>
      <c r="F144" t="s">
        <v>342</v>
      </c>
    </row>
    <row r="145" spans="5:6">
      <c r="E145" t="s">
        <v>343</v>
      </c>
      <c r="F145" t="s">
        <v>344</v>
      </c>
    </row>
    <row r="146" spans="5:6">
      <c r="E146" t="s">
        <v>345</v>
      </c>
      <c r="F146" t="s">
        <v>346</v>
      </c>
    </row>
    <row r="147" spans="5:6">
      <c r="E147" t="s">
        <v>347</v>
      </c>
      <c r="F147" t="s">
        <v>348</v>
      </c>
    </row>
    <row r="148" spans="5:6">
      <c r="E148" t="s">
        <v>349</v>
      </c>
      <c r="F148" t="s">
        <v>350</v>
      </c>
    </row>
    <row r="149" spans="5:6">
      <c r="E149" t="s">
        <v>351</v>
      </c>
      <c r="F149" t="s">
        <v>352</v>
      </c>
    </row>
    <row r="150" spans="5:6">
      <c r="E150" t="s">
        <v>353</v>
      </c>
      <c r="F150" t="s">
        <v>354</v>
      </c>
    </row>
    <row r="151" spans="5:6">
      <c r="E151" t="s">
        <v>355</v>
      </c>
      <c r="F151" t="s">
        <v>356</v>
      </c>
    </row>
    <row r="152" spans="5:6">
      <c r="E152" t="s">
        <v>357</v>
      </c>
      <c r="F152" t="s">
        <v>358</v>
      </c>
    </row>
    <row r="153" spans="5:6">
      <c r="E153" t="s">
        <v>359</v>
      </c>
      <c r="F153" t="s">
        <v>360</v>
      </c>
    </row>
    <row r="154" spans="5:6">
      <c r="E154" t="s">
        <v>361</v>
      </c>
      <c r="F154" t="s">
        <v>362</v>
      </c>
    </row>
    <row r="155" spans="5:6">
      <c r="E155" t="s">
        <v>363</v>
      </c>
      <c r="F155" t="s">
        <v>364</v>
      </c>
    </row>
    <row r="156" spans="5:6">
      <c r="E156" t="s">
        <v>365</v>
      </c>
      <c r="F156" t="s">
        <v>366</v>
      </c>
    </row>
    <row r="157" spans="5:6">
      <c r="E157" t="s">
        <v>367</v>
      </c>
      <c r="F157" t="s">
        <v>368</v>
      </c>
    </row>
    <row r="158" spans="5:6">
      <c r="E158" t="s">
        <v>369</v>
      </c>
      <c r="F158" t="s">
        <v>370</v>
      </c>
    </row>
    <row r="159" spans="5:6">
      <c r="E159" t="s">
        <v>371</v>
      </c>
      <c r="F159" t="s">
        <v>372</v>
      </c>
    </row>
    <row r="160" spans="5:6">
      <c r="E160" t="s">
        <v>373</v>
      </c>
      <c r="F160" t="s">
        <v>374</v>
      </c>
    </row>
    <row r="161" spans="5:6">
      <c r="E161" t="s">
        <v>375</v>
      </c>
      <c r="F161" t="s">
        <v>376</v>
      </c>
    </row>
    <row r="162" spans="5:6">
      <c r="E162" t="s">
        <v>377</v>
      </c>
      <c r="F162" t="s">
        <v>378</v>
      </c>
    </row>
    <row r="163" spans="5:6">
      <c r="E163" t="s">
        <v>379</v>
      </c>
      <c r="F163" t="s">
        <v>380</v>
      </c>
    </row>
    <row r="164" spans="5:6">
      <c r="E164" t="s">
        <v>381</v>
      </c>
      <c r="F164" t="s">
        <v>382</v>
      </c>
    </row>
    <row r="165" spans="5:6">
      <c r="E165" t="s">
        <v>383</v>
      </c>
      <c r="F165" t="s">
        <v>384</v>
      </c>
    </row>
    <row r="166" spans="5:6">
      <c r="E166" t="s">
        <v>385</v>
      </c>
      <c r="F166" t="s">
        <v>386</v>
      </c>
    </row>
    <row r="167" spans="5:6">
      <c r="E167" t="s">
        <v>387</v>
      </c>
      <c r="F167" t="s">
        <v>388</v>
      </c>
    </row>
    <row r="168" spans="5:6">
      <c r="E168" t="s">
        <v>389</v>
      </c>
      <c r="F168" t="s">
        <v>390</v>
      </c>
    </row>
    <row r="169" spans="5:6">
      <c r="E169" t="s">
        <v>391</v>
      </c>
      <c r="F169" t="s">
        <v>392</v>
      </c>
    </row>
    <row r="170" spans="5:6">
      <c r="E170" t="s">
        <v>393</v>
      </c>
      <c r="F170" t="s">
        <v>394</v>
      </c>
    </row>
    <row r="171" spans="5:6">
      <c r="E171" t="s">
        <v>395</v>
      </c>
      <c r="F171" t="s">
        <v>396</v>
      </c>
    </row>
    <row r="172" spans="5:6">
      <c r="E172" t="s">
        <v>397</v>
      </c>
      <c r="F172" t="s">
        <v>398</v>
      </c>
    </row>
    <row r="173" spans="5:6">
      <c r="E173" t="s">
        <v>399</v>
      </c>
      <c r="F173" t="s">
        <v>400</v>
      </c>
    </row>
    <row r="174" spans="5:6">
      <c r="E174" t="s">
        <v>401</v>
      </c>
      <c r="F174" t="s">
        <v>402</v>
      </c>
    </row>
    <row r="175" spans="5:6">
      <c r="E175" t="s">
        <v>403</v>
      </c>
      <c r="F175" t="s">
        <v>404</v>
      </c>
    </row>
    <row r="176" spans="5:6">
      <c r="E176" t="s">
        <v>405</v>
      </c>
      <c r="F176" t="s">
        <v>406</v>
      </c>
    </row>
    <row r="177" spans="5:6">
      <c r="E177" t="s">
        <v>407</v>
      </c>
      <c r="F177" t="s">
        <v>408</v>
      </c>
    </row>
    <row r="178" spans="5:6">
      <c r="E178" t="s">
        <v>409</v>
      </c>
      <c r="F178" t="s">
        <v>410</v>
      </c>
    </row>
    <row r="179" spans="5:6">
      <c r="E179" t="s">
        <v>411</v>
      </c>
      <c r="F179" t="s">
        <v>412</v>
      </c>
    </row>
    <row r="180" spans="5:6">
      <c r="E180" t="s">
        <v>413</v>
      </c>
      <c r="F180" t="s">
        <v>414</v>
      </c>
    </row>
    <row r="181" spans="5:6">
      <c r="E181" t="s">
        <v>415</v>
      </c>
      <c r="F181" t="s">
        <v>416</v>
      </c>
    </row>
    <row r="182" spans="5:6">
      <c r="E182" t="s">
        <v>417</v>
      </c>
      <c r="F182" t="s">
        <v>418</v>
      </c>
    </row>
    <row r="183" spans="5:6">
      <c r="E183" t="s">
        <v>419</v>
      </c>
      <c r="F183" t="s">
        <v>420</v>
      </c>
    </row>
    <row r="184" spans="5:6">
      <c r="E184" t="s">
        <v>421</v>
      </c>
      <c r="F184" t="s">
        <v>422</v>
      </c>
    </row>
    <row r="185" spans="5:6">
      <c r="E185" t="s">
        <v>423</v>
      </c>
      <c r="F185" t="s">
        <v>424</v>
      </c>
    </row>
    <row r="186" spans="5:6">
      <c r="E186" t="s">
        <v>425</v>
      </c>
      <c r="F186" t="s">
        <v>426</v>
      </c>
    </row>
    <row r="187" spans="5:6">
      <c r="E187" t="s">
        <v>427</v>
      </c>
      <c r="F187" t="s">
        <v>428</v>
      </c>
    </row>
    <row r="188" spans="5:6">
      <c r="E188" t="s">
        <v>429</v>
      </c>
      <c r="F188" t="s">
        <v>430</v>
      </c>
    </row>
    <row r="189" spans="5:6">
      <c r="E189" t="s">
        <v>431</v>
      </c>
      <c r="F189" t="s">
        <v>432</v>
      </c>
    </row>
    <row r="190" spans="5:6">
      <c r="E190" t="s">
        <v>433</v>
      </c>
      <c r="F190" t="s">
        <v>434</v>
      </c>
    </row>
    <row r="191" spans="5:6">
      <c r="E191" t="s">
        <v>435</v>
      </c>
      <c r="F191" t="s">
        <v>436</v>
      </c>
    </row>
    <row r="192" spans="5:6">
      <c r="E192" t="s">
        <v>437</v>
      </c>
      <c r="F192" t="s">
        <v>438</v>
      </c>
    </row>
    <row r="193" spans="5:6">
      <c r="E193" t="s">
        <v>439</v>
      </c>
      <c r="F193" t="s">
        <v>440</v>
      </c>
    </row>
    <row r="194" spans="5:6">
      <c r="E194" t="s">
        <v>441</v>
      </c>
      <c r="F194" t="s">
        <v>442</v>
      </c>
    </row>
    <row r="195" spans="5:6">
      <c r="E195" t="s">
        <v>443</v>
      </c>
      <c r="F195" t="s">
        <v>444</v>
      </c>
    </row>
    <row r="196" spans="5:6">
      <c r="E196" t="s">
        <v>445</v>
      </c>
      <c r="F196" t="s">
        <v>446</v>
      </c>
    </row>
    <row r="197" spans="5:6">
      <c r="E197" t="s">
        <v>447</v>
      </c>
      <c r="F197" t="s">
        <v>448</v>
      </c>
    </row>
    <row r="198" spans="5:6">
      <c r="E198" t="s">
        <v>449</v>
      </c>
      <c r="F198" t="s">
        <v>450</v>
      </c>
    </row>
    <row r="199" spans="5:6">
      <c r="E199" t="s">
        <v>451</v>
      </c>
      <c r="F199" t="s">
        <v>452</v>
      </c>
    </row>
    <row r="200" spans="5:6">
      <c r="E200" t="s">
        <v>453</v>
      </c>
      <c r="F200" t="s">
        <v>454</v>
      </c>
    </row>
    <row r="201" spans="5:6">
      <c r="E201" t="s">
        <v>455</v>
      </c>
      <c r="F201" t="s">
        <v>456</v>
      </c>
    </row>
    <row r="202" spans="5:6">
      <c r="E202" t="s">
        <v>457</v>
      </c>
      <c r="F202" t="s">
        <v>458</v>
      </c>
    </row>
    <row r="203" spans="5:6">
      <c r="E203" t="s">
        <v>459</v>
      </c>
      <c r="F203" t="s">
        <v>460</v>
      </c>
    </row>
    <row r="204" spans="5:6">
      <c r="E204" t="s">
        <v>461</v>
      </c>
      <c r="F204" t="s">
        <v>462</v>
      </c>
    </row>
    <row r="205" spans="5:6">
      <c r="E205" t="s">
        <v>463</v>
      </c>
      <c r="F205" t="s">
        <v>464</v>
      </c>
    </row>
    <row r="206" spans="5:6">
      <c r="E206" t="s">
        <v>465</v>
      </c>
      <c r="F206" t="s">
        <v>466</v>
      </c>
    </row>
    <row r="207" spans="5:6">
      <c r="E207" t="s">
        <v>467</v>
      </c>
      <c r="F207" t="s">
        <v>468</v>
      </c>
    </row>
    <row r="208" spans="5:6">
      <c r="E208" t="s">
        <v>469</v>
      </c>
      <c r="F208" t="s">
        <v>470</v>
      </c>
    </row>
    <row r="209" spans="5:6">
      <c r="E209" t="s">
        <v>471</v>
      </c>
      <c r="F209" t="s">
        <v>472</v>
      </c>
    </row>
    <row r="210" spans="5:6">
      <c r="E210" t="s">
        <v>473</v>
      </c>
      <c r="F210" t="s">
        <v>474</v>
      </c>
    </row>
    <row r="211" spans="5:6">
      <c r="E211" t="s">
        <v>475</v>
      </c>
      <c r="F211" t="s">
        <v>476</v>
      </c>
    </row>
    <row r="212" spans="5:6">
      <c r="E212" t="s">
        <v>477</v>
      </c>
      <c r="F212" t="s">
        <v>478</v>
      </c>
    </row>
    <row r="213" spans="5:6">
      <c r="E213" t="s">
        <v>479</v>
      </c>
      <c r="F213" t="s">
        <v>480</v>
      </c>
    </row>
    <row r="214" spans="5:6">
      <c r="E214" t="s">
        <v>481</v>
      </c>
      <c r="F214" t="s">
        <v>482</v>
      </c>
    </row>
    <row r="215" spans="5:6">
      <c r="E215" t="s">
        <v>483</v>
      </c>
      <c r="F215" t="s">
        <v>484</v>
      </c>
    </row>
    <row r="216" spans="5:6">
      <c r="E216" t="s">
        <v>485</v>
      </c>
      <c r="F216" t="s">
        <v>486</v>
      </c>
    </row>
    <row r="217" spans="5:6">
      <c r="E217" t="s">
        <v>487</v>
      </c>
      <c r="F217" t="s">
        <v>488</v>
      </c>
    </row>
    <row r="218" spans="5:6">
      <c r="E218" t="s">
        <v>489</v>
      </c>
      <c r="F218" t="s">
        <v>490</v>
      </c>
    </row>
    <row r="219" spans="5:6">
      <c r="E219" t="s">
        <v>491</v>
      </c>
      <c r="F219" t="s">
        <v>492</v>
      </c>
    </row>
    <row r="220" spans="5:6">
      <c r="E220" t="s">
        <v>493</v>
      </c>
      <c r="F220" t="s">
        <v>494</v>
      </c>
    </row>
    <row r="221" spans="5:6">
      <c r="E221" t="s">
        <v>495</v>
      </c>
      <c r="F221" t="s">
        <v>496</v>
      </c>
    </row>
    <row r="222" spans="5:6">
      <c r="E222" t="s">
        <v>497</v>
      </c>
      <c r="F222" t="s">
        <v>498</v>
      </c>
    </row>
    <row r="223" spans="5:6">
      <c r="E223" t="s">
        <v>499</v>
      </c>
      <c r="F223" t="s">
        <v>500</v>
      </c>
    </row>
    <row r="224" spans="5:6">
      <c r="E224" t="s">
        <v>501</v>
      </c>
      <c r="F224" t="s">
        <v>502</v>
      </c>
    </row>
    <row r="225" spans="5:6">
      <c r="E225" t="s">
        <v>503</v>
      </c>
      <c r="F225" t="s">
        <v>504</v>
      </c>
    </row>
    <row r="226" spans="5:6">
      <c r="E226" t="s">
        <v>505</v>
      </c>
      <c r="F226" t="s">
        <v>506</v>
      </c>
    </row>
    <row r="227" spans="5:6">
      <c r="E227" t="s">
        <v>507</v>
      </c>
      <c r="F227" t="s">
        <v>508</v>
      </c>
    </row>
    <row r="228" spans="5:6">
      <c r="E228" t="s">
        <v>509</v>
      </c>
      <c r="F228" t="s">
        <v>510</v>
      </c>
    </row>
    <row r="229" spans="5:6">
      <c r="E229" t="s">
        <v>511</v>
      </c>
      <c r="F229" t="s">
        <v>512</v>
      </c>
    </row>
    <row r="230" spans="5:6">
      <c r="E230" t="s">
        <v>513</v>
      </c>
      <c r="F230" t="s">
        <v>514</v>
      </c>
    </row>
    <row r="231" spans="5:6">
      <c r="E231" t="s">
        <v>515</v>
      </c>
      <c r="F231" t="s">
        <v>516</v>
      </c>
    </row>
    <row r="232" spans="5:6">
      <c r="E232" t="s">
        <v>517</v>
      </c>
      <c r="F232" t="s">
        <v>518</v>
      </c>
    </row>
    <row r="233" spans="5:6">
      <c r="E233" t="s">
        <v>519</v>
      </c>
      <c r="F233" t="s">
        <v>520</v>
      </c>
    </row>
  </sheetData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"/>
  <sheetViews>
    <sheetView workbookViewId="0"/>
  </sheetViews>
  <sheetFormatPr defaultRowHeight="17.25"/>
  <cols>
    <col min="1" max="1" width="17.6640625" bestFit="1" customWidth="1"/>
    <col min="2" max="2" width="11.6640625" bestFit="1" customWidth="1"/>
    <col min="4" max="4" width="11.6640625" bestFit="1" customWidth="1"/>
    <col min="5" max="5" width="15.44140625" bestFit="1" customWidth="1"/>
  </cols>
  <sheetData>
    <row r="1" spans="1:5">
      <c r="A1" s="1" t="s">
        <v>521</v>
      </c>
      <c r="B1" s="1" t="s">
        <v>522</v>
      </c>
      <c r="C1" s="1" t="s">
        <v>523</v>
      </c>
      <c r="D1" s="1" t="s">
        <v>524</v>
      </c>
      <c r="E1" s="1" t="s">
        <v>525</v>
      </c>
    </row>
    <row r="2" spans="1:5">
      <c r="A2" s="2" t="str">
        <f>IF(ISBLANK(#REF!),IF(ISBLANK(#REF!),IF(ISBLANK(#REF!),"NO MODE DECLARED","AIR"),"SEA - FCL"),"SEA - LCL")</f>
        <v>SEA - LCL</v>
      </c>
      <c r="B2" s="2" t="e">
        <f>IF(ISBLANK(#REF!),"NEED ORIGIN",#REF!)</f>
        <v>#REF!</v>
      </c>
      <c r="C2" s="2" t="e">
        <f>IF(ISBLANK(#REF!),"NEED DEST",#REF!)</f>
        <v>#REF!</v>
      </c>
      <c r="D2" s="2" t="e">
        <f>IF(ISBLANK(#REF!),"NEED SHIPPER",#REF!)</f>
        <v>#REF!</v>
      </c>
      <c r="E2" s="2" t="e">
        <f>IF(ISBLANK(#REF!),"NEED CONSIGNEE",#REF!)</f>
        <v>#REF!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7670A05202EA44BD58D43C02AA4CD5" ma:contentTypeVersion="13" ma:contentTypeDescription="Ein neues Dokument erstellen." ma:contentTypeScope="" ma:versionID="4e3f8eed4dc04872093f5667f2d0e5ae">
  <xsd:schema xmlns:xsd="http://www.w3.org/2001/XMLSchema" xmlns:xs="http://www.w3.org/2001/XMLSchema" xmlns:p="http://schemas.microsoft.com/office/2006/metadata/properties" xmlns:ns3="eedb0155-166a-4cfc-9317-0c022d85d50c" xmlns:ns4="4b09c561-02e7-405f-b55e-0b37bfadc5f5" targetNamespace="http://schemas.microsoft.com/office/2006/metadata/properties" ma:root="true" ma:fieldsID="4b7ff2c4a33bbe2f53c656eff5e09284" ns3:_="" ns4:_="">
    <xsd:import namespace="eedb0155-166a-4cfc-9317-0c022d85d50c"/>
    <xsd:import namespace="4b09c561-02e7-405f-b55e-0b37bfadc5f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LengthInSecond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b0155-166a-4cfc-9317-0c022d85d5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9c561-02e7-405f-b55e-0b37bfadc5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b09c561-02e7-405f-b55e-0b37bfadc5f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63F8FE-9B12-43EE-B04C-FEDD6B9376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db0155-166a-4cfc-9317-0c022d85d50c"/>
    <ds:schemaRef ds:uri="4b09c561-02e7-405f-b55e-0b37bfadc5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597949-3424-4FF9-BC83-3981C2FAE65F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eedb0155-166a-4cfc-9317-0c022d85d50c"/>
    <ds:schemaRef ds:uri="http://schemas.microsoft.com/office/infopath/2007/PartnerControls"/>
    <ds:schemaRef ds:uri="http://purl.org/dc/dcmitype/"/>
    <ds:schemaRef ds:uri="4b09c561-02e7-405f-b55e-0b37bfadc5f5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8B178AF-17FA-43E1-B20D-A8DDE144F8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16</vt:i4>
      </vt:variant>
    </vt:vector>
  </HeadingPairs>
  <TitlesOfParts>
    <vt:vector size="21" baseType="lpstr">
      <vt:lpstr>Booking Request</vt:lpstr>
      <vt:lpstr>ISF Template</vt:lpstr>
      <vt:lpstr>Example Booking Form</vt:lpstr>
      <vt:lpstr>HIDE THIS SHEET</vt:lpstr>
      <vt:lpstr>Email Distribution</vt:lpstr>
      <vt:lpstr>Country_List</vt:lpstr>
      <vt:lpstr>Country_Territory__Name</vt:lpstr>
      <vt:lpstr>'Example Booking Form'!DELIVERY_LOCATION</vt:lpstr>
      <vt:lpstr>DELIVERY_LOCATION</vt:lpstr>
      <vt:lpstr>'Example Booking Form'!HandlingUnit</vt:lpstr>
      <vt:lpstr>'ISF Template'!HandlingUnit</vt:lpstr>
      <vt:lpstr>HandlingUnit</vt:lpstr>
      <vt:lpstr>ISO_Country_Code</vt:lpstr>
      <vt:lpstr>MODE</vt:lpstr>
      <vt:lpstr>'Booking Request'!Print_Area</vt:lpstr>
      <vt:lpstr>'ISF Template'!Print_Area</vt:lpstr>
      <vt:lpstr>'Booking Request'!Print_Titles</vt:lpstr>
      <vt:lpstr>'Example Booking Form'!Print_Titles</vt:lpstr>
      <vt:lpstr>'ISF Template'!Print_Titles</vt:lpstr>
      <vt:lpstr>'Example Booking Form'!WURTHREF</vt:lpstr>
      <vt:lpstr>WURTHREF</vt:lpstr>
    </vt:vector>
  </TitlesOfParts>
  <Manager>Danielle.Riggs@wurthindustry.com</Manager>
  <Company>Wurth Industry of North AmericaITC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WINA Enhanced Booking Template</dc:title>
  <dc:subject>Cargo Booking</dc:subject>
  <dc:creator>Chad.Bussell@wurthindustry.com</dc:creator>
  <cp:keywords/>
  <dc:description/>
  <cp:lastModifiedBy>Riggs, Danielle</cp:lastModifiedBy>
  <cp:revision/>
  <cp:lastPrinted>2024-07-16T17:54:09Z</cp:lastPrinted>
  <dcterms:created xsi:type="dcterms:W3CDTF">2011-07-25T12:26:57Z</dcterms:created>
  <dcterms:modified xsi:type="dcterms:W3CDTF">2024-10-14T16:47:56Z</dcterms:modified>
  <cp:category>ITC Standardized Form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0x010100C17670A05202EA44BD58D43C02AA4CD5</vt:lpwstr>
  </property>
</Properties>
</file>